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62" i="1"/>
  <c r="B133"/>
  <c r="A133"/>
  <c r="L132"/>
  <c r="J132"/>
  <c r="I132"/>
  <c r="H132"/>
  <c r="G132"/>
  <c r="B123"/>
  <c r="A123"/>
  <c r="L122"/>
  <c r="L133" s="1"/>
  <c r="J122"/>
  <c r="J133" s="1"/>
  <c r="I122"/>
  <c r="I133" s="1"/>
  <c r="H122"/>
  <c r="H133" s="1"/>
  <c r="G122"/>
  <c r="F133"/>
  <c r="B118"/>
  <c r="A118"/>
  <c r="L117"/>
  <c r="J117"/>
  <c r="I117"/>
  <c r="H117"/>
  <c r="G117"/>
  <c r="B111"/>
  <c r="A111"/>
  <c r="L110"/>
  <c r="L118" s="1"/>
  <c r="J110"/>
  <c r="I110"/>
  <c r="I118" s="1"/>
  <c r="H110"/>
  <c r="G110"/>
  <c r="G118" s="1"/>
  <c r="F110"/>
  <c r="F118" s="1"/>
  <c r="B104"/>
  <c r="A104"/>
  <c r="L103"/>
  <c r="J103"/>
  <c r="I103"/>
  <c r="H103"/>
  <c r="G103"/>
  <c r="L98"/>
  <c r="J98"/>
  <c r="I98"/>
  <c r="H98"/>
  <c r="G98"/>
  <c r="F104"/>
  <c r="B94"/>
  <c r="A94"/>
  <c r="L93"/>
  <c r="J93"/>
  <c r="I93"/>
  <c r="H93"/>
  <c r="G93"/>
  <c r="B87"/>
  <c r="A87"/>
  <c r="L86"/>
  <c r="J86"/>
  <c r="I86"/>
  <c r="H86"/>
  <c r="G86"/>
  <c r="F94"/>
  <c r="B82"/>
  <c r="A82"/>
  <c r="L81"/>
  <c r="J81"/>
  <c r="I81"/>
  <c r="H81"/>
  <c r="G81"/>
  <c r="F82"/>
  <c r="B75"/>
  <c r="A75"/>
  <c r="L74"/>
  <c r="L82" s="1"/>
  <c r="J74"/>
  <c r="J82" s="1"/>
  <c r="I74"/>
  <c r="I82" s="1"/>
  <c r="H74"/>
  <c r="G74"/>
  <c r="G82" s="1"/>
  <c r="B70"/>
  <c r="A70"/>
  <c r="L69"/>
  <c r="J69"/>
  <c r="I69"/>
  <c r="H69"/>
  <c r="G69"/>
  <c r="B63"/>
  <c r="A63"/>
  <c r="L62"/>
  <c r="J62"/>
  <c r="I62"/>
  <c r="H62"/>
  <c r="B57"/>
  <c r="A57"/>
  <c r="L56"/>
  <c r="J56"/>
  <c r="I56"/>
  <c r="H56"/>
  <c r="G56"/>
  <c r="B49"/>
  <c r="A49"/>
  <c r="L48"/>
  <c r="J48"/>
  <c r="I48"/>
  <c r="H48"/>
  <c r="G48"/>
  <c r="F48"/>
  <c r="F57" s="1"/>
  <c r="B42"/>
  <c r="A42"/>
  <c r="L41"/>
  <c r="J41"/>
  <c r="I41"/>
  <c r="H41"/>
  <c r="G41"/>
  <c r="B34"/>
  <c r="A34"/>
  <c r="L33"/>
  <c r="J33"/>
  <c r="I33"/>
  <c r="H33"/>
  <c r="G33"/>
  <c r="F33"/>
  <c r="F42" s="1"/>
  <c r="B28"/>
  <c r="A28"/>
  <c r="L27"/>
  <c r="J27"/>
  <c r="I27"/>
  <c r="H27"/>
  <c r="G27"/>
  <c r="B22"/>
  <c r="A22"/>
  <c r="L21"/>
  <c r="J21"/>
  <c r="I21"/>
  <c r="H21"/>
  <c r="G21"/>
  <c r="F28"/>
  <c r="B17"/>
  <c r="A17"/>
  <c r="L16"/>
  <c r="J16"/>
  <c r="I16"/>
  <c r="H16"/>
  <c r="G16"/>
  <c r="B10"/>
  <c r="A10"/>
  <c r="L9"/>
  <c r="J9"/>
  <c r="I9"/>
  <c r="H9"/>
  <c r="G9"/>
  <c r="G104" l="1"/>
  <c r="I104"/>
  <c r="L104"/>
  <c r="J118"/>
  <c r="H118"/>
  <c r="G94"/>
  <c r="I94"/>
  <c r="L94"/>
  <c r="J104"/>
  <c r="H104"/>
  <c r="J94"/>
  <c r="H94"/>
  <c r="J57"/>
  <c r="L70"/>
  <c r="H82"/>
  <c r="L57"/>
  <c r="H57"/>
  <c r="H42"/>
  <c r="I57"/>
  <c r="G57"/>
  <c r="L42"/>
  <c r="J42"/>
  <c r="I42"/>
  <c r="G42"/>
  <c r="L17"/>
  <c r="J17"/>
  <c r="H28"/>
  <c r="J28"/>
  <c r="G28"/>
  <c r="I28"/>
  <c r="L28"/>
  <c r="G133"/>
  <c r="F17"/>
  <c r="F134" s="1"/>
  <c r="I17"/>
  <c r="H17"/>
  <c r="G17"/>
  <c r="J134" l="1"/>
  <c r="H134"/>
  <c r="L134"/>
  <c r="G134"/>
  <c r="I134"/>
</calcChain>
</file>

<file path=xl/sharedStrings.xml><?xml version="1.0" encoding="utf-8"?>
<sst xmlns="http://schemas.openxmlformats.org/spreadsheetml/2006/main" count="304" uniqueCount="101">
  <si>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</si>
  <si>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</si>
  <si>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</si>
  <si>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</si>
  <si>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</si>
  <si>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</si>
  <si>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</si>
  <si>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</si>
  <si>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</si>
  <si>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</si>
  <si>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</si>
  <si>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</si>
  <si>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</si>
  <si>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</si>
  <si>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</si>
  <si>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</si>
  <si>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</si>
  <si>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</si>
  <si>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</si>
  <si>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</si>
  <si>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</si>
  <si>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</si>
  <si>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</si>
  <si>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</si>
  <si>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</si>
  <si>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</si>
  <si>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</si>
  <si>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</si>
  <si>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</si>
  <si>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</si>
  <si>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</si>
  <si>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</si>
  <si>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</si>
  <si>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</si>
  <si>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</si>
  <si>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</si>
  <si>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</si>
  <si>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</si>
  <si>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 с сахарным песком и маслом сливочным</t>
  </si>
  <si>
    <t>200/10/10</t>
  </si>
  <si>
    <t>чай сладкий</t>
  </si>
  <si>
    <t>70/20</t>
  </si>
  <si>
    <t xml:space="preserve">салат витаминный </t>
  </si>
  <si>
    <t>Суп овощной с мясом</t>
  </si>
  <si>
    <t>200/50</t>
  </si>
  <si>
    <t>плов с мясом</t>
  </si>
  <si>
    <t>хлеб ржаной</t>
  </si>
  <si>
    <t>нарезки из соленного огурца</t>
  </si>
  <si>
    <t>Суп крестьянский с крупой и  мясом</t>
  </si>
  <si>
    <t>картофельное пюре</t>
  </si>
  <si>
    <t>рыбная котлета</t>
  </si>
  <si>
    <t>кисель-фруктовый</t>
  </si>
  <si>
    <t>запеканка творожная</t>
  </si>
  <si>
    <t>кофейный напиток на молоке</t>
  </si>
  <si>
    <t>бутерброд с сыром</t>
  </si>
  <si>
    <t>рыба тушеная с овощами</t>
  </si>
  <si>
    <t>компот из суховруктов</t>
  </si>
  <si>
    <t>винегрет</t>
  </si>
  <si>
    <t>Свекольник с мясом</t>
  </si>
  <si>
    <t>макаронные изделия отварные</t>
  </si>
  <si>
    <t>41.68</t>
  </si>
  <si>
    <t>гуляш из отварного мяса</t>
  </si>
  <si>
    <t>напиток кофейный</t>
  </si>
  <si>
    <t>30/15</t>
  </si>
  <si>
    <t>гречневая каша рассыпчптая</t>
  </si>
  <si>
    <t>сладкое</t>
  </si>
  <si>
    <t>булочка</t>
  </si>
  <si>
    <t>салат из консервированного горошка</t>
  </si>
  <si>
    <t>Суп вермишелевый с мясом</t>
  </si>
  <si>
    <t>мясная котлета</t>
  </si>
  <si>
    <t>сок фруктовый</t>
  </si>
  <si>
    <t>0.8</t>
  </si>
  <si>
    <t>19.60</t>
  </si>
  <si>
    <t>кондитерское изделия</t>
  </si>
  <si>
    <t>185.2</t>
  </si>
  <si>
    <t>омлет натуральный</t>
  </si>
  <si>
    <t>бутерброд со сливочным маслом</t>
  </si>
  <si>
    <t>нарезки из свежего огурца</t>
  </si>
  <si>
    <t>Суп рыбный</t>
  </si>
  <si>
    <t>200/60</t>
  </si>
  <si>
    <t xml:space="preserve">овощное рагу с мясом </t>
  </si>
  <si>
    <t>оладья со сгущеным молоком</t>
  </si>
  <si>
    <t>200/10</t>
  </si>
  <si>
    <t>кисло-молочный продукт</t>
  </si>
  <si>
    <t>какао с молоком</t>
  </si>
  <si>
    <t>Щи из свежей капусты с мясом</t>
  </si>
  <si>
    <t>тефтели мясные с подливкой</t>
  </si>
  <si>
    <t>каша пшенная молочная с сахарным песком и маслом сливочным</t>
  </si>
  <si>
    <t>салат из квашеной капусты</t>
  </si>
  <si>
    <t>Суп гороховый с мясом</t>
  </si>
  <si>
    <t>жаркое по-домашнему</t>
  </si>
  <si>
    <t>макаронные изделия запеченные с яйцом и сыром</t>
  </si>
  <si>
    <t>Борщ из свежей капусты с мясом</t>
  </si>
  <si>
    <t>салат из вареных овощей</t>
  </si>
  <si>
    <t>рис</t>
  </si>
  <si>
    <t>манник со сгущеным молоком</t>
  </si>
  <si>
    <t>салат из свежего огурца</t>
  </si>
  <si>
    <t>рвссольник с мясом</t>
  </si>
  <si>
    <t>директор</t>
  </si>
  <si>
    <t>М.А.Шебанова</t>
  </si>
  <si>
    <t>МКОУ "Серпейская средняя школа"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</si>
</sst>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100</v>
      </c>
      <c r="D1" s="54"/>
      <c r="E1" s="54"/>
      <c r="F1" s="12" t="s">
        <v>16</v>
      </c>
      <c r="G1" s="2" t="s">
        <v>17</v>
      </c>
      <c r="H1" s="55" t="s">
        <v>98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99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 t="s">
        <v>39</v>
      </c>
      <c r="G6" s="40">
        <v>8.35</v>
      </c>
      <c r="H6" s="40">
        <v>13.75</v>
      </c>
      <c r="I6" s="40">
        <v>28.3</v>
      </c>
      <c r="J6" s="40">
        <v>270.55</v>
      </c>
      <c r="K6" s="41">
        <v>103</v>
      </c>
      <c r="L6" s="40"/>
    </row>
    <row r="7" spans="1:12" ht="15">
      <c r="A7" s="23"/>
      <c r="B7" s="15"/>
      <c r="C7" s="11"/>
      <c r="D7" s="7" t="s">
        <v>22</v>
      </c>
      <c r="E7" s="42" t="s">
        <v>40</v>
      </c>
      <c r="F7" s="43">
        <v>200</v>
      </c>
      <c r="G7" s="43">
        <v>0</v>
      </c>
      <c r="H7" s="43">
        <v>0</v>
      </c>
      <c r="I7" s="43">
        <v>15.98</v>
      </c>
      <c r="J7" s="43">
        <v>63.84</v>
      </c>
      <c r="K7" s="44">
        <v>377</v>
      </c>
      <c r="L7" s="43"/>
    </row>
    <row r="8" spans="1:12" ht="15">
      <c r="A8" s="23"/>
      <c r="B8" s="15"/>
      <c r="C8" s="11"/>
      <c r="D8" s="7" t="s">
        <v>23</v>
      </c>
      <c r="E8" s="42" t="s">
        <v>76</v>
      </c>
      <c r="F8" s="43" t="s">
        <v>41</v>
      </c>
      <c r="G8" s="43">
        <v>5.35</v>
      </c>
      <c r="H8" s="43">
        <v>18.53</v>
      </c>
      <c r="I8" s="43">
        <v>35.79</v>
      </c>
      <c r="J8" s="43">
        <v>334.4</v>
      </c>
      <c r="K8" s="44">
        <v>1</v>
      </c>
      <c r="L8" s="43"/>
    </row>
    <row r="9" spans="1:12" ht="15">
      <c r="A9" s="24"/>
      <c r="B9" s="17"/>
      <c r="C9" s="8"/>
      <c r="D9" s="18" t="s">
        <v>32</v>
      </c>
      <c r="E9" s="9"/>
      <c r="F9" s="19">
        <v>510</v>
      </c>
      <c r="G9" s="19">
        <f>SUM(G6:G8)</f>
        <v>13.7</v>
      </c>
      <c r="H9" s="19">
        <f>SUM(H6:H8)</f>
        <v>32.28</v>
      </c>
      <c r="I9" s="19">
        <f>SUM(I6:I8)</f>
        <v>80.069999999999993</v>
      </c>
      <c r="J9" s="19">
        <f>SUM(J6:J8)</f>
        <v>668.79</v>
      </c>
      <c r="K9" s="25"/>
      <c r="L9" s="19">
        <f>SUM(L6:L8)</f>
        <v>0</v>
      </c>
    </row>
    <row r="10" spans="1:12" ht="15">
      <c r="A10" s="26">
        <f>A6</f>
        <v>1</v>
      </c>
      <c r="B10" s="13">
        <f>B6</f>
        <v>1</v>
      </c>
      <c r="C10" s="10" t="s">
        <v>24</v>
      </c>
      <c r="D10" s="7" t="s">
        <v>25</v>
      </c>
      <c r="E10" s="42" t="s">
        <v>47</v>
      </c>
      <c r="F10" s="43">
        <v>100</v>
      </c>
      <c r="G10" s="43">
        <v>0.8</v>
      </c>
      <c r="H10" s="43">
        <v>0.1</v>
      </c>
      <c r="I10" s="43">
        <v>1.7</v>
      </c>
      <c r="J10" s="43">
        <v>11</v>
      </c>
      <c r="K10" s="44">
        <v>54</v>
      </c>
      <c r="L10" s="43"/>
    </row>
    <row r="11" spans="1:12" ht="15">
      <c r="A11" s="23"/>
      <c r="B11" s="15"/>
      <c r="C11" s="11"/>
      <c r="D11" s="7" t="s">
        <v>26</v>
      </c>
      <c r="E11" s="42" t="s">
        <v>48</v>
      </c>
      <c r="F11" s="43" t="s">
        <v>44</v>
      </c>
      <c r="G11" s="43">
        <v>14.93</v>
      </c>
      <c r="H11" s="43">
        <v>9.1</v>
      </c>
      <c r="I11" s="43">
        <v>15.5</v>
      </c>
      <c r="J11" s="43">
        <v>228.76</v>
      </c>
      <c r="K11" s="44">
        <v>98</v>
      </c>
      <c r="L11" s="43"/>
    </row>
    <row r="12" spans="1:12" ht="15">
      <c r="A12" s="23"/>
      <c r="B12" s="15"/>
      <c r="C12" s="11"/>
      <c r="D12" s="7" t="s">
        <v>28</v>
      </c>
      <c r="E12" s="42" t="s">
        <v>49</v>
      </c>
      <c r="F12" s="43">
        <v>200</v>
      </c>
      <c r="G12" s="43">
        <v>4.34</v>
      </c>
      <c r="H12" s="43">
        <v>8.14</v>
      </c>
      <c r="I12" s="43">
        <v>28.1</v>
      </c>
      <c r="J12" s="43">
        <v>190.94</v>
      </c>
      <c r="K12" s="44">
        <v>310</v>
      </c>
      <c r="L12" s="43"/>
    </row>
    <row r="13" spans="1:12" ht="15">
      <c r="A13" s="23"/>
      <c r="B13" s="15"/>
      <c r="C13" s="11"/>
      <c r="D13" s="7" t="s">
        <v>27</v>
      </c>
      <c r="E13" s="42" t="s">
        <v>50</v>
      </c>
      <c r="F13" s="43">
        <v>100</v>
      </c>
      <c r="G13" s="43">
        <v>7.9</v>
      </c>
      <c r="H13" s="43">
        <v>12.3</v>
      </c>
      <c r="I13" s="43">
        <v>26.4</v>
      </c>
      <c r="J13" s="43">
        <v>241.6</v>
      </c>
      <c r="K13" s="44">
        <v>541</v>
      </c>
      <c r="L13" s="43"/>
    </row>
    <row r="14" spans="1:12" ht="15">
      <c r="A14" s="23"/>
      <c r="B14" s="15"/>
      <c r="C14" s="11"/>
      <c r="D14" s="7" t="s">
        <v>29</v>
      </c>
      <c r="E14" s="42" t="s">
        <v>51</v>
      </c>
      <c r="F14" s="43">
        <v>200</v>
      </c>
      <c r="G14" s="43">
        <v>0.62</v>
      </c>
      <c r="H14" s="43">
        <v>0.06</v>
      </c>
      <c r="I14" s="43">
        <v>38.24</v>
      </c>
      <c r="J14" s="43">
        <v>154.66</v>
      </c>
      <c r="K14" s="44">
        <v>1093</v>
      </c>
      <c r="L14" s="43"/>
    </row>
    <row r="15" spans="1:12" ht="15">
      <c r="A15" s="23"/>
      <c r="B15" s="15"/>
      <c r="C15" s="11"/>
      <c r="D15" s="7" t="s">
        <v>31</v>
      </c>
      <c r="E15" s="42" t="s">
        <v>46</v>
      </c>
      <c r="F15" s="43">
        <v>30</v>
      </c>
      <c r="G15" s="43">
        <v>5.6</v>
      </c>
      <c r="H15" s="43">
        <v>1.1000000000000001</v>
      </c>
      <c r="I15" s="43">
        <v>49.4</v>
      </c>
      <c r="J15" s="43">
        <v>232</v>
      </c>
      <c r="K15" s="44"/>
      <c r="L15" s="43"/>
    </row>
    <row r="16" spans="1:12" ht="15">
      <c r="A16" s="24"/>
      <c r="B16" s="17"/>
      <c r="C16" s="8"/>
      <c r="D16" s="18" t="s">
        <v>32</v>
      </c>
      <c r="E16" s="9"/>
      <c r="F16" s="19">
        <v>880</v>
      </c>
      <c r="G16" s="19">
        <f>SUM(G10:G15)</f>
        <v>34.19</v>
      </c>
      <c r="H16" s="19">
        <f>SUM(H10:H15)</f>
        <v>30.8</v>
      </c>
      <c r="I16" s="19">
        <f>SUM(I10:I15)</f>
        <v>159.34</v>
      </c>
      <c r="J16" s="19">
        <f>SUM(J10:J15)</f>
        <v>1058.96</v>
      </c>
      <c r="K16" s="25"/>
      <c r="L16" s="19">
        <f>SUM(L10:L15)</f>
        <v>0</v>
      </c>
    </row>
    <row r="17" spans="1:12" ht="15">
      <c r="A17" s="29">
        <f>A6</f>
        <v>1</v>
      </c>
      <c r="B17" s="30">
        <f>B6</f>
        <v>1</v>
      </c>
      <c r="C17" s="50" t="s">
        <v>4</v>
      </c>
      <c r="D17" s="51"/>
      <c r="E17" s="31"/>
      <c r="F17" s="32">
        <f>F9+F16</f>
        <v>1390</v>
      </c>
      <c r="G17" s="32">
        <f>G9+G16</f>
        <v>47.89</v>
      </c>
      <c r="H17" s="32">
        <f>H9+H16</f>
        <v>63.08</v>
      </c>
      <c r="I17" s="32">
        <f>I9+I16</f>
        <v>239.41</v>
      </c>
      <c r="J17" s="32">
        <f>J9+J16</f>
        <v>1727.75</v>
      </c>
      <c r="K17" s="32"/>
      <c r="L17" s="32">
        <f>L9+L16</f>
        <v>0</v>
      </c>
    </row>
    <row r="18" spans="1:12" ht="15">
      <c r="A18" s="14">
        <v>1</v>
      </c>
      <c r="B18" s="15">
        <v>2</v>
      </c>
      <c r="C18" s="22" t="s">
        <v>20</v>
      </c>
      <c r="D18" s="5" t="s">
        <v>21</v>
      </c>
      <c r="E18" s="39" t="s">
        <v>52</v>
      </c>
      <c r="F18" s="40">
        <v>200</v>
      </c>
      <c r="G18" s="40">
        <v>35.200000000000003</v>
      </c>
      <c r="H18" s="40">
        <v>8.4</v>
      </c>
      <c r="I18" s="40">
        <v>28.4</v>
      </c>
      <c r="J18" s="40">
        <v>336</v>
      </c>
      <c r="K18" s="41">
        <v>499</v>
      </c>
      <c r="L18" s="40"/>
    </row>
    <row r="19" spans="1:12" ht="15">
      <c r="A19" s="14"/>
      <c r="B19" s="15"/>
      <c r="C19" s="11"/>
      <c r="D19" s="7" t="s">
        <v>22</v>
      </c>
      <c r="E19" s="42" t="s">
        <v>53</v>
      </c>
      <c r="F19" s="43">
        <v>200</v>
      </c>
      <c r="G19" s="43">
        <v>3.11</v>
      </c>
      <c r="H19" s="43">
        <v>3.39</v>
      </c>
      <c r="I19" s="43">
        <v>15.08</v>
      </c>
      <c r="J19" s="43">
        <v>100.6</v>
      </c>
      <c r="K19" s="44">
        <v>395</v>
      </c>
      <c r="L19" s="43"/>
    </row>
    <row r="20" spans="1:12" ht="15">
      <c r="A20" s="14"/>
      <c r="B20" s="15"/>
      <c r="C20" s="11"/>
      <c r="D20" s="7" t="s">
        <v>23</v>
      </c>
      <c r="E20" s="42" t="s">
        <v>54</v>
      </c>
      <c r="F20" s="43" t="s">
        <v>41</v>
      </c>
      <c r="G20" s="43">
        <v>10.07</v>
      </c>
      <c r="H20" s="43">
        <v>7.93</v>
      </c>
      <c r="I20" s="43">
        <v>35.69</v>
      </c>
      <c r="J20" s="43">
        <v>257.39999999999998</v>
      </c>
      <c r="K20" s="44">
        <v>3</v>
      </c>
      <c r="L20" s="43"/>
    </row>
    <row r="21" spans="1:12" ht="15">
      <c r="A21" s="16"/>
      <c r="B21" s="17"/>
      <c r="C21" s="8"/>
      <c r="D21" s="18" t="s">
        <v>32</v>
      </c>
      <c r="E21" s="9"/>
      <c r="F21" s="19">
        <v>490</v>
      </c>
      <c r="G21" s="19">
        <f>SUM(G18:G20)</f>
        <v>48.38</v>
      </c>
      <c r="H21" s="19">
        <f>SUM(H18:H20)</f>
        <v>19.72</v>
      </c>
      <c r="I21" s="19">
        <f>SUM(I18:I20)</f>
        <v>79.169999999999987</v>
      </c>
      <c r="J21" s="19">
        <f>SUM(J18:J20)</f>
        <v>694</v>
      </c>
      <c r="K21" s="25"/>
      <c r="L21" s="19">
        <f>SUM(L18:L20)</f>
        <v>0</v>
      </c>
    </row>
    <row r="22" spans="1:12" ht="15">
      <c r="A22" s="13">
        <f>A18</f>
        <v>1</v>
      </c>
      <c r="B22" s="13">
        <f>B18</f>
        <v>2</v>
      </c>
      <c r="C22" s="10" t="s">
        <v>24</v>
      </c>
      <c r="D22" s="7" t="s">
        <v>25</v>
      </c>
      <c r="E22" s="42" t="s">
        <v>42</v>
      </c>
      <c r="F22" s="43">
        <v>100</v>
      </c>
      <c r="G22" s="43">
        <v>1.92</v>
      </c>
      <c r="H22" s="43">
        <v>7.33</v>
      </c>
      <c r="I22" s="43">
        <v>8.6199999999999992</v>
      </c>
      <c r="J22" s="43">
        <v>107.01</v>
      </c>
      <c r="K22" s="44">
        <v>45</v>
      </c>
      <c r="L22" s="43"/>
    </row>
    <row r="23" spans="1:12" ht="15">
      <c r="A23" s="14"/>
      <c r="B23" s="15"/>
      <c r="C23" s="11"/>
      <c r="D23" s="7" t="s">
        <v>26</v>
      </c>
      <c r="E23" s="42" t="s">
        <v>43</v>
      </c>
      <c r="F23" s="43" t="s">
        <v>44</v>
      </c>
      <c r="G23" s="43">
        <v>15.43</v>
      </c>
      <c r="H23" s="43">
        <v>7.74</v>
      </c>
      <c r="I23" s="43">
        <v>10.45</v>
      </c>
      <c r="J23" s="43">
        <v>192.74</v>
      </c>
      <c r="K23" s="44">
        <v>217</v>
      </c>
      <c r="L23" s="43"/>
    </row>
    <row r="24" spans="1:12" ht="15">
      <c r="A24" s="14"/>
      <c r="B24" s="15"/>
      <c r="C24" s="11"/>
      <c r="D24" s="7" t="s">
        <v>27</v>
      </c>
      <c r="E24" s="42" t="s">
        <v>45</v>
      </c>
      <c r="F24" s="43" t="s">
        <v>44</v>
      </c>
      <c r="G24" s="43">
        <v>16.8</v>
      </c>
      <c r="H24" s="43">
        <v>3.4</v>
      </c>
      <c r="I24" s="43">
        <v>37.4</v>
      </c>
      <c r="J24" s="43">
        <v>248</v>
      </c>
      <c r="K24" s="44">
        <v>443</v>
      </c>
      <c r="L24" s="43"/>
    </row>
    <row r="25" spans="1:12" ht="15">
      <c r="A25" s="14"/>
      <c r="B25" s="15"/>
      <c r="C25" s="11"/>
      <c r="D25" s="7" t="s">
        <v>29</v>
      </c>
      <c r="E25" s="42" t="s">
        <v>40</v>
      </c>
      <c r="F25" s="43">
        <v>200</v>
      </c>
      <c r="G25" s="43">
        <v>0</v>
      </c>
      <c r="H25" s="43">
        <v>0</v>
      </c>
      <c r="I25" s="43">
        <v>15.98</v>
      </c>
      <c r="J25" s="43">
        <v>63.84</v>
      </c>
      <c r="K25" s="44">
        <v>377</v>
      </c>
      <c r="L25" s="43"/>
    </row>
    <row r="26" spans="1:12" ht="15">
      <c r="A26" s="14"/>
      <c r="B26" s="15"/>
      <c r="C26" s="11"/>
      <c r="D26" s="7" t="s">
        <v>31</v>
      </c>
      <c r="E26" s="42" t="s">
        <v>46</v>
      </c>
      <c r="F26" s="43">
        <v>30</v>
      </c>
      <c r="G26" s="43">
        <v>5.6</v>
      </c>
      <c r="H26" s="43">
        <v>1.1000000000000001</v>
      </c>
      <c r="I26" s="43">
        <v>49.4</v>
      </c>
      <c r="J26" s="43">
        <v>232</v>
      </c>
      <c r="K26" s="44"/>
      <c r="L26" s="43"/>
    </row>
    <row r="27" spans="1:12" ht="15">
      <c r="A27" s="16"/>
      <c r="B27" s="17"/>
      <c r="C27" s="8"/>
      <c r="D27" s="18" t="s">
        <v>32</v>
      </c>
      <c r="E27" s="9"/>
      <c r="F27" s="19">
        <v>830</v>
      </c>
      <c r="G27" s="19">
        <f>SUM(G22:G26)</f>
        <v>39.750000000000007</v>
      </c>
      <c r="H27" s="19">
        <f>SUM(H22:H26)</f>
        <v>19.57</v>
      </c>
      <c r="I27" s="19">
        <f>SUM(I22:I26)</f>
        <v>121.85</v>
      </c>
      <c r="J27" s="19">
        <f>SUM(J22:J26)</f>
        <v>843.59</v>
      </c>
      <c r="K27" s="25"/>
      <c r="L27" s="19">
        <f>SUM(L22:L26)</f>
        <v>0</v>
      </c>
    </row>
    <row r="28" spans="1:12" ht="15.75" customHeight="1">
      <c r="A28" s="33">
        <f>A18</f>
        <v>1</v>
      </c>
      <c r="B28" s="33">
        <f>B18</f>
        <v>2</v>
      </c>
      <c r="C28" s="50" t="s">
        <v>4</v>
      </c>
      <c r="D28" s="51"/>
      <c r="E28" s="31"/>
      <c r="F28" s="32">
        <f>F21+F27</f>
        <v>1320</v>
      </c>
      <c r="G28" s="32">
        <f>G21+G27</f>
        <v>88.13000000000001</v>
      </c>
      <c r="H28" s="32">
        <f>H21+H27</f>
        <v>39.29</v>
      </c>
      <c r="I28" s="32">
        <f>I21+I27</f>
        <v>201.01999999999998</v>
      </c>
      <c r="J28" s="32">
        <f>J21+J27</f>
        <v>1537.5900000000001</v>
      </c>
      <c r="K28" s="32"/>
      <c r="L28" s="32">
        <f>L21+L27</f>
        <v>0</v>
      </c>
    </row>
    <row r="29" spans="1:12" ht="15">
      <c r="A29" s="20">
        <v>1</v>
      </c>
      <c r="B29" s="21">
        <v>3</v>
      </c>
      <c r="C29" s="22" t="s">
        <v>20</v>
      </c>
      <c r="D29" s="5" t="s">
        <v>21</v>
      </c>
      <c r="E29" s="42" t="s">
        <v>49</v>
      </c>
      <c r="F29" s="43">
        <v>200</v>
      </c>
      <c r="G29" s="43">
        <v>4.34</v>
      </c>
      <c r="H29" s="43">
        <v>8.14</v>
      </c>
      <c r="I29" s="43">
        <v>28.1</v>
      </c>
      <c r="J29" s="43">
        <v>190.94</v>
      </c>
      <c r="K29" s="41">
        <v>310</v>
      </c>
      <c r="L29" s="40"/>
    </row>
    <row r="30" spans="1:12" ht="15">
      <c r="A30" s="23"/>
      <c r="B30" s="15"/>
      <c r="C30" s="11"/>
      <c r="D30" s="6" t="s">
        <v>28</v>
      </c>
      <c r="E30" s="42" t="s">
        <v>55</v>
      </c>
      <c r="F30" s="43">
        <v>100</v>
      </c>
      <c r="G30" s="43">
        <v>7.65</v>
      </c>
      <c r="H30" s="43">
        <v>1</v>
      </c>
      <c r="I30" s="43">
        <v>3.2</v>
      </c>
      <c r="J30" s="43">
        <v>52.5</v>
      </c>
      <c r="K30" s="44">
        <v>230</v>
      </c>
      <c r="L30" s="43"/>
    </row>
    <row r="31" spans="1:12" ht="15">
      <c r="A31" s="23"/>
      <c r="B31" s="15"/>
      <c r="C31" s="11"/>
      <c r="D31" s="7" t="s">
        <v>22</v>
      </c>
      <c r="E31" s="42" t="s">
        <v>56</v>
      </c>
      <c r="F31" s="43">
        <v>200</v>
      </c>
      <c r="G31" s="43">
        <v>0.6</v>
      </c>
      <c r="H31" s="43">
        <v>0</v>
      </c>
      <c r="I31" s="43">
        <v>31.8</v>
      </c>
      <c r="J31" s="43">
        <v>125.8</v>
      </c>
      <c r="K31" s="44">
        <v>349</v>
      </c>
      <c r="L31" s="43"/>
    </row>
    <row r="32" spans="1:12" ht="15">
      <c r="A32" s="23"/>
      <c r="B32" s="15"/>
      <c r="C32" s="11"/>
      <c r="D32" s="7" t="s">
        <v>23</v>
      </c>
      <c r="E32" s="42" t="s">
        <v>46</v>
      </c>
      <c r="F32" s="43">
        <v>30</v>
      </c>
      <c r="G32" s="43">
        <v>5.6</v>
      </c>
      <c r="H32" s="43">
        <v>1.1000000000000001</v>
      </c>
      <c r="I32" s="43">
        <v>49.4</v>
      </c>
      <c r="J32" s="43">
        <v>232</v>
      </c>
      <c r="K32" s="44"/>
      <c r="L32" s="43"/>
    </row>
    <row r="33" spans="1:12" ht="15">
      <c r="A33" s="24"/>
      <c r="B33" s="17"/>
      <c r="C33" s="8"/>
      <c r="D33" s="18" t="s">
        <v>32</v>
      </c>
      <c r="E33" s="9"/>
      <c r="F33" s="19">
        <f>SUM(F29:F32)</f>
        <v>530</v>
      </c>
      <c r="G33" s="19">
        <f>SUM(G29:G32)</f>
        <v>18.189999999999998</v>
      </c>
      <c r="H33" s="19">
        <f>SUM(H29:H32)</f>
        <v>10.24</v>
      </c>
      <c r="I33" s="19">
        <f>SUM(I29:I32)</f>
        <v>112.5</v>
      </c>
      <c r="J33" s="19">
        <f>SUM(J29:J32)</f>
        <v>601.24</v>
      </c>
      <c r="K33" s="25"/>
      <c r="L33" s="19">
        <f>SUM(L29:L32)</f>
        <v>0</v>
      </c>
    </row>
    <row r="34" spans="1:12" ht="15">
      <c r="A34" s="26">
        <f>A29</f>
        <v>1</v>
      </c>
      <c r="B34" s="13">
        <f>B29</f>
        <v>3</v>
      </c>
      <c r="C34" s="10" t="s">
        <v>24</v>
      </c>
      <c r="D34" s="7" t="s">
        <v>25</v>
      </c>
      <c r="E34" s="42" t="s">
        <v>57</v>
      </c>
      <c r="F34" s="43">
        <v>100</v>
      </c>
      <c r="G34" s="43">
        <v>2</v>
      </c>
      <c r="H34" s="43">
        <v>4</v>
      </c>
      <c r="I34" s="43">
        <v>10</v>
      </c>
      <c r="J34" s="43">
        <v>83</v>
      </c>
      <c r="K34" s="44">
        <v>67</v>
      </c>
      <c r="L34" s="43"/>
    </row>
    <row r="35" spans="1:12" ht="15">
      <c r="A35" s="23"/>
      <c r="B35" s="15"/>
      <c r="C35" s="11"/>
      <c r="D35" s="7" t="s">
        <v>26</v>
      </c>
      <c r="E35" s="42" t="s">
        <v>58</v>
      </c>
      <c r="F35" s="43" t="s">
        <v>44</v>
      </c>
      <c r="G35" s="43">
        <v>4.84</v>
      </c>
      <c r="H35" s="43">
        <v>4.5999999999999996</v>
      </c>
      <c r="I35" s="43">
        <v>8</v>
      </c>
      <c r="J35" s="43">
        <v>92.4</v>
      </c>
      <c r="K35" s="44">
        <v>69</v>
      </c>
      <c r="L35" s="43"/>
    </row>
    <row r="36" spans="1:12" ht="15">
      <c r="A36" s="23"/>
      <c r="B36" s="15"/>
      <c r="C36" s="11"/>
      <c r="D36" s="7" t="s">
        <v>28</v>
      </c>
      <c r="E36" s="42" t="s">
        <v>59</v>
      </c>
      <c r="F36" s="43">
        <v>200</v>
      </c>
      <c r="G36" s="43">
        <v>7.8</v>
      </c>
      <c r="H36" s="43">
        <v>8.1999999999999993</v>
      </c>
      <c r="I36" s="43" t="s">
        <v>60</v>
      </c>
      <c r="J36" s="43">
        <v>276.5</v>
      </c>
      <c r="K36" s="44">
        <v>309</v>
      </c>
      <c r="L36" s="43"/>
    </row>
    <row r="37" spans="1:12" ht="15">
      <c r="A37" s="23"/>
      <c r="B37" s="15"/>
      <c r="C37" s="11"/>
      <c r="D37" s="7" t="s">
        <v>27</v>
      </c>
      <c r="E37" s="42" t="s">
        <v>61</v>
      </c>
      <c r="F37" s="43">
        <v>100</v>
      </c>
      <c r="G37" s="43">
        <v>14.73</v>
      </c>
      <c r="H37" s="43">
        <v>2</v>
      </c>
      <c r="I37" s="43">
        <v>0.4</v>
      </c>
      <c r="J37" s="43">
        <v>163</v>
      </c>
      <c r="K37" s="44">
        <v>290</v>
      </c>
      <c r="L37" s="43"/>
    </row>
    <row r="38" spans="1:12" ht="15">
      <c r="A38" s="23"/>
      <c r="B38" s="15"/>
      <c r="C38" s="11"/>
      <c r="D38" s="7" t="s">
        <v>29</v>
      </c>
      <c r="E38" s="42" t="s">
        <v>62</v>
      </c>
      <c r="F38" s="43">
        <v>200</v>
      </c>
      <c r="G38" s="43">
        <v>30.9</v>
      </c>
      <c r="H38" s="43">
        <v>4.4000000000000004</v>
      </c>
      <c r="I38" s="43">
        <v>96.2</v>
      </c>
      <c r="J38" s="43">
        <v>714</v>
      </c>
      <c r="K38" s="44">
        <v>395</v>
      </c>
      <c r="L38" s="43"/>
    </row>
    <row r="39" spans="1:12" ht="15">
      <c r="A39" s="23"/>
      <c r="B39" s="15"/>
      <c r="C39" s="11"/>
      <c r="D39" s="7" t="s">
        <v>31</v>
      </c>
      <c r="E39" s="42" t="s">
        <v>46</v>
      </c>
      <c r="F39" s="43">
        <v>30</v>
      </c>
      <c r="G39" s="43">
        <v>5.6</v>
      </c>
      <c r="H39" s="43">
        <v>1.1000000000000001</v>
      </c>
      <c r="I39" s="43">
        <v>49.4</v>
      </c>
      <c r="J39" s="43">
        <v>232</v>
      </c>
      <c r="K39" s="44"/>
      <c r="L39" s="43"/>
    </row>
    <row r="40" spans="1:12" ht="15">
      <c r="A40" s="23"/>
      <c r="B40" s="15"/>
      <c r="C40" s="11"/>
      <c r="D40" s="7" t="s">
        <v>30</v>
      </c>
      <c r="E40" s="42" t="s">
        <v>54</v>
      </c>
      <c r="F40" s="43" t="s">
        <v>63</v>
      </c>
      <c r="G40" s="43">
        <v>7.08</v>
      </c>
      <c r="H40" s="43">
        <v>3.03</v>
      </c>
      <c r="I40" s="43">
        <v>15</v>
      </c>
      <c r="J40" s="43">
        <v>75</v>
      </c>
      <c r="K40" s="44">
        <v>3</v>
      </c>
      <c r="L40" s="43"/>
    </row>
    <row r="41" spans="1:12" ht="15">
      <c r="A41" s="24"/>
      <c r="B41" s="17"/>
      <c r="C41" s="8"/>
      <c r="D41" s="18" t="s">
        <v>32</v>
      </c>
      <c r="E41" s="9"/>
      <c r="F41" s="19">
        <v>925</v>
      </c>
      <c r="G41" s="19">
        <f>SUM(G34:G40)</f>
        <v>72.949999999999989</v>
      </c>
      <c r="H41" s="19">
        <f>SUM(H34:H40)</f>
        <v>27.33</v>
      </c>
      <c r="I41" s="19">
        <f>SUM(I34:I40)</f>
        <v>179</v>
      </c>
      <c r="J41" s="19">
        <f>SUM(J34:J40)</f>
        <v>1635.9</v>
      </c>
      <c r="K41" s="25"/>
      <c r="L41" s="19">
        <f>SUM(L34:L40)</f>
        <v>0</v>
      </c>
    </row>
    <row r="42" spans="1:12" ht="15.75" customHeight="1">
      <c r="A42" s="29">
        <f>A29</f>
        <v>1</v>
      </c>
      <c r="B42" s="30">
        <f>B29</f>
        <v>3</v>
      </c>
      <c r="C42" s="50" t="s">
        <v>4</v>
      </c>
      <c r="D42" s="51"/>
      <c r="E42" s="31"/>
      <c r="F42" s="32">
        <f>F33+F41</f>
        <v>1455</v>
      </c>
      <c r="G42" s="32">
        <f>G33+G41</f>
        <v>91.139999999999986</v>
      </c>
      <c r="H42" s="32">
        <f>H33+H41</f>
        <v>37.57</v>
      </c>
      <c r="I42" s="32">
        <f>I33+I41</f>
        <v>291.5</v>
      </c>
      <c r="J42" s="32">
        <f>J33+J41</f>
        <v>2237.1400000000003</v>
      </c>
      <c r="K42" s="32"/>
      <c r="L42" s="32">
        <f>L33+L41</f>
        <v>0</v>
      </c>
    </row>
    <row r="43" spans="1:12" ht="15">
      <c r="A43" s="20">
        <v>1</v>
      </c>
      <c r="B43" s="21">
        <v>4</v>
      </c>
      <c r="C43" s="22" t="s">
        <v>20</v>
      </c>
      <c r="D43" s="5" t="s">
        <v>21</v>
      </c>
      <c r="E43" s="39" t="s">
        <v>64</v>
      </c>
      <c r="F43" s="40">
        <v>200</v>
      </c>
      <c r="G43" s="40">
        <v>11.4</v>
      </c>
      <c r="H43" s="40">
        <v>9.64</v>
      </c>
      <c r="I43" s="40">
        <v>54.9</v>
      </c>
      <c r="J43" s="40">
        <v>360.68</v>
      </c>
      <c r="K43" s="41">
        <v>302</v>
      </c>
      <c r="L43" s="40"/>
    </row>
    <row r="44" spans="1:12" ht="15">
      <c r="A44" s="23"/>
      <c r="B44" s="15"/>
      <c r="C44" s="11"/>
      <c r="D44" s="6" t="s">
        <v>28</v>
      </c>
      <c r="E44" s="42" t="s">
        <v>61</v>
      </c>
      <c r="F44" s="43">
        <v>100</v>
      </c>
      <c r="G44" s="43">
        <v>14.73</v>
      </c>
      <c r="H44" s="43">
        <v>2</v>
      </c>
      <c r="I44" s="43">
        <v>0.4</v>
      </c>
      <c r="J44" s="43">
        <v>163</v>
      </c>
      <c r="K44" s="44">
        <v>290</v>
      </c>
      <c r="L44" s="43"/>
    </row>
    <row r="45" spans="1:12" ht="15">
      <c r="A45" s="23"/>
      <c r="B45" s="15"/>
      <c r="C45" s="11"/>
      <c r="D45" s="7" t="s">
        <v>22</v>
      </c>
      <c r="E45" s="42" t="s">
        <v>40</v>
      </c>
      <c r="F45" s="43">
        <v>200</v>
      </c>
      <c r="G45" s="43">
        <v>0</v>
      </c>
      <c r="H45" s="43">
        <v>0</v>
      </c>
      <c r="I45" s="43">
        <v>15.98</v>
      </c>
      <c r="J45" s="43">
        <v>63.84</v>
      </c>
      <c r="K45" s="44">
        <v>377</v>
      </c>
      <c r="L45" s="43"/>
    </row>
    <row r="46" spans="1:12" ht="15">
      <c r="A46" s="23"/>
      <c r="B46" s="15"/>
      <c r="C46" s="11"/>
      <c r="D46" s="7" t="s">
        <v>23</v>
      </c>
      <c r="E46" s="42" t="s">
        <v>46</v>
      </c>
      <c r="F46" s="43">
        <v>30</v>
      </c>
      <c r="G46" s="43">
        <v>5.6</v>
      </c>
      <c r="H46" s="43">
        <v>1.1000000000000001</v>
      </c>
      <c r="I46" s="43">
        <v>49.4</v>
      </c>
      <c r="J46" s="43">
        <v>232</v>
      </c>
      <c r="K46" s="44"/>
      <c r="L46" s="43"/>
    </row>
    <row r="47" spans="1:12" ht="15">
      <c r="A47" s="23"/>
      <c r="B47" s="15"/>
      <c r="C47" s="11"/>
      <c r="D47" s="7" t="s">
        <v>65</v>
      </c>
      <c r="E47" s="42" t="s">
        <v>66</v>
      </c>
      <c r="F47" s="43">
        <v>50</v>
      </c>
      <c r="G47" s="43">
        <v>2.7</v>
      </c>
      <c r="H47" s="43">
        <v>5.15</v>
      </c>
      <c r="I47" s="43">
        <v>23.3</v>
      </c>
      <c r="J47" s="43">
        <v>150</v>
      </c>
      <c r="K47" s="44">
        <v>470</v>
      </c>
      <c r="L47" s="43"/>
    </row>
    <row r="48" spans="1:12" ht="15">
      <c r="A48" s="24"/>
      <c r="B48" s="17"/>
      <c r="C48" s="8"/>
      <c r="D48" s="18" t="s">
        <v>32</v>
      </c>
      <c r="E48" s="9"/>
      <c r="F48" s="19">
        <f>SUM(F43:F47)</f>
        <v>580</v>
      </c>
      <c r="G48" s="19">
        <f>SUM(G43:G47)</f>
        <v>34.430000000000007</v>
      </c>
      <c r="H48" s="19">
        <f>SUM(H43:H47)</f>
        <v>17.89</v>
      </c>
      <c r="I48" s="19">
        <f>SUM(I43:I47)</f>
        <v>143.98000000000002</v>
      </c>
      <c r="J48" s="19">
        <f>SUM(J43:J47)</f>
        <v>969.5200000000001</v>
      </c>
      <c r="K48" s="25"/>
      <c r="L48" s="19">
        <f>SUM(L43:L47)</f>
        <v>0</v>
      </c>
    </row>
    <row r="49" spans="1:12" ht="15">
      <c r="A49" s="26">
        <f>A43</f>
        <v>1</v>
      </c>
      <c r="B49" s="13">
        <f>B43</f>
        <v>4</v>
      </c>
      <c r="C49" s="10" t="s">
        <v>24</v>
      </c>
      <c r="D49" s="7" t="s">
        <v>25</v>
      </c>
      <c r="E49" s="42" t="s">
        <v>67</v>
      </c>
      <c r="F49" s="43">
        <v>100</v>
      </c>
      <c r="G49" s="43">
        <v>1.5</v>
      </c>
      <c r="H49" s="43">
        <v>0.9</v>
      </c>
      <c r="I49" s="43">
        <v>5.2</v>
      </c>
      <c r="J49" s="43">
        <v>34.9</v>
      </c>
      <c r="K49" s="44">
        <v>10</v>
      </c>
      <c r="L49" s="43"/>
    </row>
    <row r="50" spans="1:12" ht="15">
      <c r="A50" s="23"/>
      <c r="B50" s="15"/>
      <c r="C50" s="11"/>
      <c r="D50" s="7" t="s">
        <v>26</v>
      </c>
      <c r="E50" s="42" t="s">
        <v>68</v>
      </c>
      <c r="F50" s="43" t="s">
        <v>44</v>
      </c>
      <c r="G50" s="43">
        <v>4.84</v>
      </c>
      <c r="H50" s="43">
        <v>4.5999999999999996</v>
      </c>
      <c r="I50" s="43">
        <v>8</v>
      </c>
      <c r="J50" s="43">
        <v>92.4</v>
      </c>
      <c r="K50" s="44">
        <v>222</v>
      </c>
      <c r="L50" s="43"/>
    </row>
    <row r="51" spans="1:12" ht="15">
      <c r="A51" s="23"/>
      <c r="B51" s="15"/>
      <c r="C51" s="11"/>
      <c r="D51" s="7" t="s">
        <v>28</v>
      </c>
      <c r="E51" s="42" t="s">
        <v>49</v>
      </c>
      <c r="F51" s="43">
        <v>200</v>
      </c>
      <c r="G51" s="43">
        <v>4.34</v>
      </c>
      <c r="H51" s="43">
        <v>8.14</v>
      </c>
      <c r="I51" s="43">
        <v>28.1</v>
      </c>
      <c r="J51" s="43">
        <v>190.94</v>
      </c>
      <c r="K51" s="44">
        <v>310</v>
      </c>
      <c r="L51" s="43"/>
    </row>
    <row r="52" spans="1:12" ht="15">
      <c r="A52" s="23"/>
      <c r="B52" s="15"/>
      <c r="C52" s="11"/>
      <c r="D52" s="7" t="s">
        <v>27</v>
      </c>
      <c r="E52" s="42" t="s">
        <v>69</v>
      </c>
      <c r="F52" s="43">
        <v>100</v>
      </c>
      <c r="G52" s="43">
        <v>19.670000000000002</v>
      </c>
      <c r="H52" s="43">
        <v>26.35</v>
      </c>
      <c r="I52" s="43">
        <v>40.520000000000003</v>
      </c>
      <c r="J52" s="43">
        <v>445.05</v>
      </c>
      <c r="K52" s="44">
        <v>2</v>
      </c>
      <c r="L52" s="43"/>
    </row>
    <row r="53" spans="1:12" ht="15">
      <c r="A53" s="23"/>
      <c r="B53" s="15"/>
      <c r="C53" s="11"/>
      <c r="D53" s="7" t="s">
        <v>29</v>
      </c>
      <c r="E53" s="42" t="s">
        <v>70</v>
      </c>
      <c r="F53" s="43">
        <v>200</v>
      </c>
      <c r="G53" s="43">
        <v>0.8</v>
      </c>
      <c r="H53" s="43" t="s">
        <v>71</v>
      </c>
      <c r="I53" s="43" t="s">
        <v>72</v>
      </c>
      <c r="J53" s="43">
        <v>84</v>
      </c>
      <c r="K53" s="44"/>
      <c r="L53" s="43"/>
    </row>
    <row r="54" spans="1:12" ht="15">
      <c r="A54" s="23"/>
      <c r="B54" s="15"/>
      <c r="C54" s="11"/>
      <c r="D54" s="7" t="s">
        <v>65</v>
      </c>
      <c r="E54" s="42" t="s">
        <v>73</v>
      </c>
      <c r="F54" s="43">
        <v>40</v>
      </c>
      <c r="G54" s="43">
        <v>2.8</v>
      </c>
      <c r="H54" s="43">
        <v>7.6</v>
      </c>
      <c r="I54" s="43">
        <v>26.4</v>
      </c>
      <c r="J54" s="43" t="s">
        <v>74</v>
      </c>
      <c r="K54" s="44"/>
      <c r="L54" s="43"/>
    </row>
    <row r="55" spans="1:12" ht="15">
      <c r="A55" s="23"/>
      <c r="B55" s="15"/>
      <c r="C55" s="11"/>
      <c r="D55" s="7" t="s">
        <v>31</v>
      </c>
      <c r="E55" s="42" t="s">
        <v>46</v>
      </c>
      <c r="F55" s="43">
        <v>30</v>
      </c>
      <c r="G55" s="43">
        <v>5.6</v>
      </c>
      <c r="H55" s="43">
        <v>1.1000000000000001</v>
      </c>
      <c r="I55" s="43">
        <v>49.4</v>
      </c>
      <c r="J55" s="43">
        <v>232</v>
      </c>
      <c r="K55" s="44"/>
      <c r="L55" s="43"/>
    </row>
    <row r="56" spans="1:12" ht="15">
      <c r="A56" s="24"/>
      <c r="B56" s="17"/>
      <c r="C56" s="8"/>
      <c r="D56" s="18" t="s">
        <v>32</v>
      </c>
      <c r="E56" s="9"/>
      <c r="F56" s="19">
        <v>920</v>
      </c>
      <c r="G56" s="19">
        <f>SUM(G49:G55)</f>
        <v>39.550000000000004</v>
      </c>
      <c r="H56" s="19">
        <f>SUM(H49:H55)</f>
        <v>48.690000000000005</v>
      </c>
      <c r="I56" s="19">
        <f>SUM(I49:I55)</f>
        <v>157.62</v>
      </c>
      <c r="J56" s="19">
        <f>SUM(J49:J55)</f>
        <v>1079.29</v>
      </c>
      <c r="K56" s="25"/>
      <c r="L56" s="19">
        <f>SUM(L49:L55)</f>
        <v>0</v>
      </c>
    </row>
    <row r="57" spans="1:12" ht="15.75" customHeight="1">
      <c r="A57" s="29">
        <f>A43</f>
        <v>1</v>
      </c>
      <c r="B57" s="30">
        <f>B43</f>
        <v>4</v>
      </c>
      <c r="C57" s="50" t="s">
        <v>4</v>
      </c>
      <c r="D57" s="51"/>
      <c r="E57" s="31"/>
      <c r="F57" s="32">
        <f>F48+F56</f>
        <v>1500</v>
      </c>
      <c r="G57" s="32">
        <f>G48+G56</f>
        <v>73.980000000000018</v>
      </c>
      <c r="H57" s="32">
        <f>H48+H56</f>
        <v>66.580000000000013</v>
      </c>
      <c r="I57" s="32">
        <f>I48+I56</f>
        <v>301.60000000000002</v>
      </c>
      <c r="J57" s="32">
        <f>J48+J56</f>
        <v>2048.81</v>
      </c>
      <c r="K57" s="32"/>
      <c r="L57" s="32">
        <f>L48+L56</f>
        <v>0</v>
      </c>
    </row>
    <row r="58" spans="1:12" ht="15">
      <c r="A58" s="20">
        <v>1</v>
      </c>
      <c r="B58" s="21">
        <v>5</v>
      </c>
      <c r="C58" s="22" t="s">
        <v>20</v>
      </c>
      <c r="D58" s="5" t="s">
        <v>21</v>
      </c>
      <c r="E58" s="39" t="s">
        <v>75</v>
      </c>
      <c r="F58" s="40">
        <v>150</v>
      </c>
      <c r="G58" s="40">
        <v>19.05</v>
      </c>
      <c r="H58" s="40">
        <v>17.25</v>
      </c>
      <c r="I58" s="40">
        <v>1.05</v>
      </c>
      <c r="J58" s="40">
        <v>235.5</v>
      </c>
      <c r="K58" s="41">
        <v>210</v>
      </c>
      <c r="L58" s="40"/>
    </row>
    <row r="59" spans="1:12" ht="15">
      <c r="A59" s="23"/>
      <c r="B59" s="15"/>
      <c r="C59" s="11"/>
      <c r="D59" s="6" t="s">
        <v>25</v>
      </c>
      <c r="E59" s="42" t="s">
        <v>67</v>
      </c>
      <c r="F59" s="43">
        <v>100</v>
      </c>
      <c r="G59" s="43">
        <v>1.5</v>
      </c>
      <c r="H59" s="43">
        <v>0.9</v>
      </c>
      <c r="I59" s="43">
        <v>5.2</v>
      </c>
      <c r="J59" s="43">
        <v>34.9</v>
      </c>
      <c r="K59" s="44">
        <v>10</v>
      </c>
      <c r="L59" s="43"/>
    </row>
    <row r="60" spans="1:12" ht="15">
      <c r="A60" s="23"/>
      <c r="B60" s="15"/>
      <c r="C60" s="11"/>
      <c r="D60" s="7" t="s">
        <v>22</v>
      </c>
      <c r="E60" s="42" t="s">
        <v>40</v>
      </c>
      <c r="F60" s="43">
        <v>200</v>
      </c>
      <c r="G60" s="43">
        <v>0</v>
      </c>
      <c r="H60" s="43">
        <v>0</v>
      </c>
      <c r="I60" s="43">
        <v>15.98</v>
      </c>
      <c r="J60" s="43">
        <v>63.84</v>
      </c>
      <c r="K60" s="44">
        <v>377</v>
      </c>
      <c r="L60" s="43"/>
    </row>
    <row r="61" spans="1:12" ht="15">
      <c r="A61" s="23"/>
      <c r="B61" s="15"/>
      <c r="C61" s="11"/>
      <c r="D61" s="7" t="s">
        <v>23</v>
      </c>
      <c r="E61" s="42" t="s">
        <v>76</v>
      </c>
      <c r="F61" s="43" t="s">
        <v>41</v>
      </c>
      <c r="G61" s="43">
        <v>5.35</v>
      </c>
      <c r="H61" s="43">
        <v>18.53</v>
      </c>
      <c r="I61" s="43">
        <v>35.79</v>
      </c>
      <c r="J61" s="43">
        <v>334.4</v>
      </c>
      <c r="K61" s="44">
        <v>1</v>
      </c>
      <c r="L61" s="43"/>
    </row>
    <row r="62" spans="1:12" ht="15">
      <c r="A62" s="24"/>
      <c r="B62" s="17"/>
      <c r="C62" s="8"/>
      <c r="D62" s="18" t="s">
        <v>32</v>
      </c>
      <c r="E62" s="9"/>
      <c r="F62" s="19">
        <v>540</v>
      </c>
      <c r="G62" s="19">
        <f>SUM(G58:G61)</f>
        <v>25.9</v>
      </c>
      <c r="H62" s="19">
        <f>SUM(H58:H61)</f>
        <v>36.68</v>
      </c>
      <c r="I62" s="19">
        <f>SUM(I58:I61)</f>
        <v>58.019999999999996</v>
      </c>
      <c r="J62" s="19">
        <f>SUM(J58:J61)</f>
        <v>668.64</v>
      </c>
      <c r="K62" s="25"/>
      <c r="L62" s="19">
        <f>SUM(L58:L61)</f>
        <v>0</v>
      </c>
    </row>
    <row r="63" spans="1:12" ht="15">
      <c r="A63" s="26">
        <f>A58</f>
        <v>1</v>
      </c>
      <c r="B63" s="13">
        <f>B58</f>
        <v>5</v>
      </c>
      <c r="C63" s="10" t="s">
        <v>24</v>
      </c>
      <c r="D63" s="7" t="s">
        <v>25</v>
      </c>
      <c r="E63" s="42" t="s">
        <v>77</v>
      </c>
      <c r="F63" s="43">
        <v>100</v>
      </c>
      <c r="G63" s="43">
        <v>0.73</v>
      </c>
      <c r="H63" s="43">
        <v>0.09</v>
      </c>
      <c r="I63" s="43">
        <v>1.79</v>
      </c>
      <c r="J63" s="43">
        <v>10.41</v>
      </c>
      <c r="K63" s="44">
        <v>20</v>
      </c>
      <c r="L63" s="43"/>
    </row>
    <row r="64" spans="1:12" ht="15">
      <c r="A64" s="23"/>
      <c r="B64" s="15"/>
      <c r="C64" s="11"/>
      <c r="D64" s="7" t="s">
        <v>26</v>
      </c>
      <c r="E64" s="42" t="s">
        <v>78</v>
      </c>
      <c r="F64" s="43" t="s">
        <v>79</v>
      </c>
      <c r="G64" s="43">
        <v>19.11</v>
      </c>
      <c r="H64" s="43">
        <v>0.9</v>
      </c>
      <c r="I64" s="43">
        <v>13.83</v>
      </c>
      <c r="J64" s="43">
        <v>158.16</v>
      </c>
      <c r="K64" s="44">
        <v>73</v>
      </c>
      <c r="L64" s="43"/>
    </row>
    <row r="65" spans="1:12" ht="15">
      <c r="A65" s="23"/>
      <c r="B65" s="15"/>
      <c r="C65" s="11"/>
      <c r="D65" s="7" t="s">
        <v>27</v>
      </c>
      <c r="E65" s="42" t="s">
        <v>80</v>
      </c>
      <c r="F65" s="43" t="s">
        <v>44</v>
      </c>
      <c r="G65" s="43">
        <v>15.7</v>
      </c>
      <c r="H65" s="43">
        <v>8.33</v>
      </c>
      <c r="I65" s="43">
        <v>19.260000000000002</v>
      </c>
      <c r="J65" s="43">
        <v>227.92</v>
      </c>
      <c r="K65" s="44">
        <v>321</v>
      </c>
      <c r="L65" s="43"/>
    </row>
    <row r="66" spans="1:12" ht="15">
      <c r="A66" s="23"/>
      <c r="B66" s="15"/>
      <c r="C66" s="11"/>
      <c r="D66" s="7" t="s">
        <v>29</v>
      </c>
      <c r="E66" s="42" t="s">
        <v>51</v>
      </c>
      <c r="F66" s="43">
        <v>200</v>
      </c>
      <c r="G66" s="43">
        <v>0.62</v>
      </c>
      <c r="H66" s="43">
        <v>0.06</v>
      </c>
      <c r="I66" s="43">
        <v>38.24</v>
      </c>
      <c r="J66" s="43">
        <v>154.66</v>
      </c>
      <c r="K66" s="44">
        <v>1093</v>
      </c>
      <c r="L66" s="43"/>
    </row>
    <row r="67" spans="1:12" ht="15">
      <c r="A67" s="23"/>
      <c r="B67" s="15"/>
      <c r="C67" s="11"/>
      <c r="D67" s="7" t="s">
        <v>31</v>
      </c>
      <c r="E67" s="42" t="s">
        <v>46</v>
      </c>
      <c r="F67" s="43">
        <v>30</v>
      </c>
      <c r="G67" s="43">
        <v>5.6</v>
      </c>
      <c r="H67" s="43">
        <v>1.1000000000000001</v>
      </c>
      <c r="I67" s="43">
        <v>49.4</v>
      </c>
      <c r="J67" s="43">
        <v>232</v>
      </c>
      <c r="K67" s="44"/>
      <c r="L67" s="43"/>
    </row>
    <row r="68" spans="1:12" ht="15">
      <c r="A68" s="23"/>
      <c r="B68" s="15"/>
      <c r="C68" s="11"/>
      <c r="D68" s="7" t="s">
        <v>65</v>
      </c>
      <c r="E68" s="42" t="s">
        <v>73</v>
      </c>
      <c r="F68" s="43">
        <v>40</v>
      </c>
      <c r="G68" s="43">
        <v>2.8</v>
      </c>
      <c r="H68" s="43">
        <v>7.6</v>
      </c>
      <c r="I68" s="43">
        <v>26.4</v>
      </c>
      <c r="J68" s="43" t="s">
        <v>74</v>
      </c>
      <c r="K68" s="44"/>
      <c r="L68" s="43"/>
    </row>
    <row r="69" spans="1:12" ht="15">
      <c r="A69" s="24"/>
      <c r="B69" s="17"/>
      <c r="C69" s="8"/>
      <c r="D69" s="18" t="s">
        <v>32</v>
      </c>
      <c r="E69" s="9"/>
      <c r="F69" s="19">
        <v>880</v>
      </c>
      <c r="G69" s="19">
        <f>SUM(G63:G68)</f>
        <v>44.559999999999995</v>
      </c>
      <c r="H69" s="19">
        <f>SUM(H63:H68)</f>
        <v>18.079999999999998</v>
      </c>
      <c r="I69" s="19">
        <f>SUM(I63:I68)</f>
        <v>148.92000000000002</v>
      </c>
      <c r="J69" s="19">
        <f>SUM(J63:J68)</f>
        <v>783.15</v>
      </c>
      <c r="K69" s="25"/>
      <c r="L69" s="19">
        <f>SUM(L63:L68)</f>
        <v>0</v>
      </c>
    </row>
    <row r="70" spans="1:12" ht="15.75" customHeight="1">
      <c r="A70" s="29">
        <f>A58</f>
        <v>1</v>
      </c>
      <c r="B70" s="30">
        <f>B58</f>
        <v>5</v>
      </c>
      <c r="C70" s="50" t="s">
        <v>4</v>
      </c>
      <c r="D70" s="51"/>
      <c r="E70" s="31"/>
      <c r="F70" s="32">
        <v>1420</v>
      </c>
      <c r="G70" s="32">
        <v>115.02</v>
      </c>
      <c r="H70" s="32">
        <v>72.84</v>
      </c>
      <c r="I70" s="32">
        <v>355.86</v>
      </c>
      <c r="J70" s="32">
        <v>2420.14</v>
      </c>
      <c r="K70" s="32"/>
      <c r="L70" s="32">
        <f>L62+L69</f>
        <v>0</v>
      </c>
    </row>
    <row r="71" spans="1:12" ht="15">
      <c r="A71" s="20">
        <v>2</v>
      </c>
      <c r="B71" s="21">
        <v>1</v>
      </c>
      <c r="C71" s="22" t="s">
        <v>20</v>
      </c>
      <c r="D71" s="5" t="s">
        <v>21</v>
      </c>
      <c r="E71" s="39" t="s">
        <v>81</v>
      </c>
      <c r="F71" s="40" t="s">
        <v>82</v>
      </c>
      <c r="G71" s="40">
        <v>20</v>
      </c>
      <c r="H71" s="40">
        <v>33.4</v>
      </c>
      <c r="I71" s="40">
        <v>3.8</v>
      </c>
      <c r="J71" s="40">
        <v>298.60000000000002</v>
      </c>
      <c r="K71" s="41">
        <v>401</v>
      </c>
      <c r="L71" s="40"/>
    </row>
    <row r="72" spans="1:12" ht="15">
      <c r="A72" s="23"/>
      <c r="B72" s="15"/>
      <c r="C72" s="11"/>
      <c r="D72" s="6"/>
      <c r="E72" s="42" t="s">
        <v>83</v>
      </c>
      <c r="F72" s="43">
        <v>100</v>
      </c>
      <c r="G72" s="43">
        <v>2.52</v>
      </c>
      <c r="H72" s="43">
        <v>1.2</v>
      </c>
      <c r="I72" s="43">
        <v>17.579999999999998</v>
      </c>
      <c r="J72" s="43">
        <v>94.22</v>
      </c>
      <c r="K72" s="44"/>
      <c r="L72" s="43"/>
    </row>
    <row r="73" spans="1:12" ht="15">
      <c r="A73" s="23"/>
      <c r="B73" s="15"/>
      <c r="C73" s="11"/>
      <c r="D73" s="7" t="s">
        <v>22</v>
      </c>
      <c r="E73" s="42" t="s">
        <v>84</v>
      </c>
      <c r="F73" s="43">
        <v>200</v>
      </c>
      <c r="G73" s="43">
        <v>5.8</v>
      </c>
      <c r="H73" s="43">
        <v>5.8</v>
      </c>
      <c r="I73" s="43">
        <v>34.4</v>
      </c>
      <c r="J73" s="43">
        <v>205.6</v>
      </c>
      <c r="K73" s="44">
        <v>382</v>
      </c>
      <c r="L73" s="43"/>
    </row>
    <row r="74" spans="1:12" ht="15">
      <c r="A74" s="24"/>
      <c r="B74" s="17"/>
      <c r="C74" s="8"/>
      <c r="D74" s="18" t="s">
        <v>32</v>
      </c>
      <c r="E74" s="9"/>
      <c r="F74" s="19">
        <v>510</v>
      </c>
      <c r="G74" s="19">
        <f>SUM(G71:G73)</f>
        <v>28.32</v>
      </c>
      <c r="H74" s="19">
        <f>SUM(H71:H73)</f>
        <v>40.4</v>
      </c>
      <c r="I74" s="19">
        <f>SUM(I71:I73)</f>
        <v>55.78</v>
      </c>
      <c r="J74" s="19">
        <f>SUM(J71:J73)</f>
        <v>598.42000000000007</v>
      </c>
      <c r="K74" s="25"/>
      <c r="L74" s="19">
        <f>SUM(L71:L73)</f>
        <v>0</v>
      </c>
    </row>
    <row r="75" spans="1:12" ht="15">
      <c r="A75" s="26">
        <f>A71</f>
        <v>2</v>
      </c>
      <c r="B75" s="13">
        <f>B71</f>
        <v>1</v>
      </c>
      <c r="C75" s="10" t="s">
        <v>24</v>
      </c>
      <c r="D75" s="7" t="s">
        <v>25</v>
      </c>
      <c r="E75" s="42" t="s">
        <v>57</v>
      </c>
      <c r="F75" s="43">
        <v>100</v>
      </c>
      <c r="G75" s="43">
        <v>2</v>
      </c>
      <c r="H75" s="43">
        <v>4</v>
      </c>
      <c r="I75" s="43">
        <v>10</v>
      </c>
      <c r="J75" s="43">
        <v>83</v>
      </c>
      <c r="K75" s="44">
        <v>67</v>
      </c>
      <c r="L75" s="43"/>
    </row>
    <row r="76" spans="1:12" ht="15">
      <c r="A76" s="23"/>
      <c r="B76" s="15"/>
      <c r="C76" s="11"/>
      <c r="D76" s="7" t="s">
        <v>26</v>
      </c>
      <c r="E76" s="42" t="s">
        <v>85</v>
      </c>
      <c r="F76" s="43" t="s">
        <v>44</v>
      </c>
      <c r="G76" s="43">
        <v>10.46</v>
      </c>
      <c r="H76" s="43">
        <v>9.4499999999999993</v>
      </c>
      <c r="I76" s="43">
        <v>5.97</v>
      </c>
      <c r="J76" s="43">
        <v>150.15</v>
      </c>
      <c r="K76" s="44">
        <v>70</v>
      </c>
      <c r="L76" s="43"/>
    </row>
    <row r="77" spans="1:12" ht="15">
      <c r="A77" s="23"/>
      <c r="B77" s="15"/>
      <c r="C77" s="11"/>
      <c r="D77" s="7" t="s">
        <v>28</v>
      </c>
      <c r="E77" s="42" t="s">
        <v>59</v>
      </c>
      <c r="F77" s="43">
        <v>200</v>
      </c>
      <c r="G77" s="43">
        <v>7.8</v>
      </c>
      <c r="H77" s="43">
        <v>8.1999999999999993</v>
      </c>
      <c r="I77" s="43" t="s">
        <v>60</v>
      </c>
      <c r="J77" s="43">
        <v>276.5</v>
      </c>
      <c r="K77" s="44">
        <v>309</v>
      </c>
      <c r="L77" s="43"/>
    </row>
    <row r="78" spans="1:12" ht="15">
      <c r="A78" s="23"/>
      <c r="B78" s="15"/>
      <c r="C78" s="11"/>
      <c r="D78" s="7" t="s">
        <v>27</v>
      </c>
      <c r="E78" s="42" t="s">
        <v>86</v>
      </c>
      <c r="F78" s="43">
        <v>100</v>
      </c>
      <c r="G78" s="43">
        <v>10.6</v>
      </c>
      <c r="H78" s="43">
        <v>9.5</v>
      </c>
      <c r="I78" s="43">
        <v>2.4</v>
      </c>
      <c r="J78" s="43">
        <v>137.9</v>
      </c>
      <c r="K78" s="44">
        <v>279</v>
      </c>
      <c r="L78" s="43"/>
    </row>
    <row r="79" spans="1:12" ht="15">
      <c r="A79" s="23"/>
      <c r="B79" s="15"/>
      <c r="C79" s="11"/>
      <c r="D79" s="7" t="s">
        <v>29</v>
      </c>
      <c r="E79" s="42" t="s">
        <v>62</v>
      </c>
      <c r="F79" s="43">
        <v>200</v>
      </c>
      <c r="G79" s="43">
        <v>30.9</v>
      </c>
      <c r="H79" s="43">
        <v>4.4000000000000004</v>
      </c>
      <c r="I79" s="43">
        <v>96.2</v>
      </c>
      <c r="J79" s="43">
        <v>714</v>
      </c>
      <c r="K79" s="44">
        <v>395</v>
      </c>
      <c r="L79" s="43"/>
    </row>
    <row r="80" spans="1:12" ht="15">
      <c r="A80" s="23"/>
      <c r="B80" s="15"/>
      <c r="C80" s="11"/>
      <c r="D80" s="7" t="s">
        <v>30</v>
      </c>
      <c r="E80" s="42" t="s">
        <v>46</v>
      </c>
      <c r="F80" s="43">
        <v>30</v>
      </c>
      <c r="G80" s="43">
        <v>5.6</v>
      </c>
      <c r="H80" s="43">
        <v>1.1000000000000001</v>
      </c>
      <c r="I80" s="43">
        <v>49.4</v>
      </c>
      <c r="J80" s="43">
        <v>232</v>
      </c>
      <c r="K80" s="44"/>
      <c r="L80" s="43"/>
    </row>
    <row r="81" spans="1:12" ht="15">
      <c r="A81" s="24"/>
      <c r="B81" s="17"/>
      <c r="C81" s="8"/>
      <c r="D81" s="18" t="s">
        <v>32</v>
      </c>
      <c r="E81" s="9"/>
      <c r="F81" s="19">
        <v>920</v>
      </c>
      <c r="G81" s="19">
        <f>SUM(G75:G80)</f>
        <v>67.36</v>
      </c>
      <c r="H81" s="19">
        <f>SUM(H75:H80)</f>
        <v>36.65</v>
      </c>
      <c r="I81" s="19">
        <f>SUM(I75:I80)</f>
        <v>163.97</v>
      </c>
      <c r="J81" s="19">
        <f>SUM(J75:J80)</f>
        <v>1593.55</v>
      </c>
      <c r="K81" s="25"/>
      <c r="L81" s="19">
        <f>SUM(L75:L80)</f>
        <v>0</v>
      </c>
    </row>
    <row r="82" spans="1:12" ht="15.75" thickBot="1">
      <c r="A82" s="29">
        <f>A71</f>
        <v>2</v>
      </c>
      <c r="B82" s="30">
        <f>B71</f>
        <v>1</v>
      </c>
      <c r="C82" s="50" t="s">
        <v>4</v>
      </c>
      <c r="D82" s="51"/>
      <c r="E82" s="31"/>
      <c r="F82" s="32">
        <f>F74+F81</f>
        <v>1430</v>
      </c>
      <c r="G82" s="32">
        <f>G74+G81</f>
        <v>95.68</v>
      </c>
      <c r="H82" s="32">
        <f>H74+H81</f>
        <v>77.05</v>
      </c>
      <c r="I82" s="32">
        <f>I74+I81</f>
        <v>219.75</v>
      </c>
      <c r="J82" s="32">
        <f>J74+J81</f>
        <v>2191.9700000000003</v>
      </c>
      <c r="K82" s="32"/>
      <c r="L82" s="32">
        <f>L74+L81</f>
        <v>0</v>
      </c>
    </row>
    <row r="83" spans="1:12" ht="25.5">
      <c r="A83" s="14">
        <v>2</v>
      </c>
      <c r="B83" s="15">
        <v>2</v>
      </c>
      <c r="C83" s="22" t="s">
        <v>20</v>
      </c>
      <c r="D83" s="5" t="s">
        <v>21</v>
      </c>
      <c r="E83" s="39" t="s">
        <v>87</v>
      </c>
      <c r="F83" s="40" t="s">
        <v>39</v>
      </c>
      <c r="G83" s="40">
        <v>8.35</v>
      </c>
      <c r="H83" s="40">
        <v>13.75</v>
      </c>
      <c r="I83" s="40">
        <v>28.3</v>
      </c>
      <c r="J83" s="40">
        <v>270.55</v>
      </c>
      <c r="K83" s="41">
        <v>168</v>
      </c>
      <c r="L83" s="40"/>
    </row>
    <row r="84" spans="1:12" ht="15">
      <c r="A84" s="14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15.98</v>
      </c>
      <c r="J84" s="43">
        <v>63.84</v>
      </c>
      <c r="K84" s="44">
        <v>377</v>
      </c>
      <c r="L84" s="43"/>
    </row>
    <row r="85" spans="1:12" ht="15">
      <c r="A85" s="14"/>
      <c r="B85" s="15"/>
      <c r="C85" s="11"/>
      <c r="D85" s="7" t="s">
        <v>23</v>
      </c>
      <c r="E85" s="42" t="s">
        <v>54</v>
      </c>
      <c r="F85" s="43" t="s">
        <v>41</v>
      </c>
      <c r="G85" s="43">
        <v>10.07</v>
      </c>
      <c r="H85" s="43">
        <v>7.93</v>
      </c>
      <c r="I85" s="43">
        <v>35.69</v>
      </c>
      <c r="J85" s="43">
        <v>257.39999999999998</v>
      </c>
      <c r="K85" s="44">
        <v>3</v>
      </c>
      <c r="L85" s="43"/>
    </row>
    <row r="86" spans="1:12" ht="15">
      <c r="A86" s="16"/>
      <c r="B86" s="17"/>
      <c r="C86" s="8"/>
      <c r="D86" s="18" t="s">
        <v>32</v>
      </c>
      <c r="E86" s="9"/>
      <c r="F86" s="19">
        <v>510</v>
      </c>
      <c r="G86" s="19">
        <f>SUM(G83:G85)</f>
        <v>18.420000000000002</v>
      </c>
      <c r="H86" s="19">
        <f>SUM(H83:H85)</f>
        <v>21.68</v>
      </c>
      <c r="I86" s="19">
        <f>SUM(I83:I85)</f>
        <v>79.97</v>
      </c>
      <c r="J86" s="19">
        <f>SUM(J83:J85)</f>
        <v>591.79</v>
      </c>
      <c r="K86" s="25"/>
      <c r="L86" s="19">
        <f>SUM(L83:L85)</f>
        <v>0</v>
      </c>
    </row>
    <row r="87" spans="1:12" ht="15">
      <c r="A87" s="13">
        <f>A83</f>
        <v>2</v>
      </c>
      <c r="B87" s="13">
        <f>B83</f>
        <v>2</v>
      </c>
      <c r="C87" s="10" t="s">
        <v>24</v>
      </c>
      <c r="D87" s="7" t="s">
        <v>25</v>
      </c>
      <c r="E87" s="42" t="s">
        <v>88</v>
      </c>
      <c r="F87" s="43">
        <v>100</v>
      </c>
      <c r="G87" s="43">
        <v>1.4</v>
      </c>
      <c r="H87" s="43">
        <v>8.1</v>
      </c>
      <c r="I87" s="43">
        <v>6.2</v>
      </c>
      <c r="J87" s="43">
        <v>101.7</v>
      </c>
      <c r="K87" s="44">
        <v>95</v>
      </c>
      <c r="L87" s="43"/>
    </row>
    <row r="88" spans="1:12" ht="15">
      <c r="A88" s="14"/>
      <c r="B88" s="15"/>
      <c r="C88" s="11"/>
      <c r="D88" s="7" t="s">
        <v>26</v>
      </c>
      <c r="E88" s="42" t="s">
        <v>89</v>
      </c>
      <c r="F88" s="43" t="s">
        <v>44</v>
      </c>
      <c r="G88" s="43">
        <v>5.75</v>
      </c>
      <c r="H88" s="43">
        <v>2</v>
      </c>
      <c r="I88" s="43">
        <v>11.25</v>
      </c>
      <c r="J88" s="43">
        <v>82.75</v>
      </c>
      <c r="K88" s="44">
        <v>85</v>
      </c>
      <c r="L88" s="43"/>
    </row>
    <row r="89" spans="1:12" ht="15">
      <c r="A89" s="14"/>
      <c r="B89" s="15"/>
      <c r="C89" s="11"/>
      <c r="D89" s="7" t="s">
        <v>27</v>
      </c>
      <c r="E89" s="42" t="s">
        <v>90</v>
      </c>
      <c r="F89" s="43" t="s">
        <v>44</v>
      </c>
      <c r="G89" s="43">
        <v>12.6</v>
      </c>
      <c r="H89" s="43">
        <v>14.4</v>
      </c>
      <c r="I89" s="43">
        <v>19.2</v>
      </c>
      <c r="J89" s="43">
        <v>256.39999999999998</v>
      </c>
      <c r="K89" s="44">
        <v>284</v>
      </c>
      <c r="L89" s="43"/>
    </row>
    <row r="90" spans="1:12" ht="15">
      <c r="A90" s="14"/>
      <c r="B90" s="15"/>
      <c r="C90" s="11"/>
      <c r="D90" s="7" t="s">
        <v>29</v>
      </c>
      <c r="E90" s="42" t="s">
        <v>70</v>
      </c>
      <c r="F90" s="43">
        <v>200</v>
      </c>
      <c r="G90" s="43">
        <v>0.8</v>
      </c>
      <c r="H90" s="43" t="s">
        <v>71</v>
      </c>
      <c r="I90" s="43" t="s">
        <v>72</v>
      </c>
      <c r="J90" s="43">
        <v>84</v>
      </c>
      <c r="K90" s="44"/>
      <c r="L90" s="43"/>
    </row>
    <row r="91" spans="1:12" ht="15">
      <c r="A91" s="14"/>
      <c r="B91" s="15"/>
      <c r="C91" s="11"/>
      <c r="D91" s="7" t="s">
        <v>65</v>
      </c>
      <c r="E91" s="42" t="s">
        <v>73</v>
      </c>
      <c r="F91" s="43">
        <v>40</v>
      </c>
      <c r="G91" s="43">
        <v>2.8</v>
      </c>
      <c r="H91" s="43">
        <v>7.6</v>
      </c>
      <c r="I91" s="43">
        <v>26.4</v>
      </c>
      <c r="J91" s="43" t="s">
        <v>74</v>
      </c>
      <c r="K91" s="44"/>
      <c r="L91" s="43"/>
    </row>
    <row r="92" spans="1:12" ht="15">
      <c r="A92" s="14"/>
      <c r="B92" s="15"/>
      <c r="C92" s="11"/>
      <c r="D92" s="7" t="s">
        <v>31</v>
      </c>
      <c r="E92" s="42" t="s">
        <v>46</v>
      </c>
      <c r="F92" s="43">
        <v>30</v>
      </c>
      <c r="G92" s="43">
        <v>5.6</v>
      </c>
      <c r="H92" s="43">
        <v>1.1000000000000001</v>
      </c>
      <c r="I92" s="43">
        <v>49.4</v>
      </c>
      <c r="J92" s="43">
        <v>232</v>
      </c>
      <c r="K92" s="44"/>
      <c r="L92" s="43"/>
    </row>
    <row r="93" spans="1:12" ht="15">
      <c r="A93" s="16"/>
      <c r="B93" s="17"/>
      <c r="C93" s="8"/>
      <c r="D93" s="18" t="s">
        <v>32</v>
      </c>
      <c r="E93" s="9"/>
      <c r="F93" s="19">
        <v>870</v>
      </c>
      <c r="G93" s="19">
        <f>SUM(G87:G92)</f>
        <v>28.950000000000003</v>
      </c>
      <c r="H93" s="19">
        <f>SUM(H87:H92)</f>
        <v>33.200000000000003</v>
      </c>
      <c r="I93" s="19">
        <f>SUM(I87:I92)</f>
        <v>112.44999999999999</v>
      </c>
      <c r="J93" s="19">
        <f>SUM(J87:J92)</f>
        <v>756.84999999999991</v>
      </c>
      <c r="K93" s="25"/>
      <c r="L93" s="19">
        <f>SUM(L87:L92)</f>
        <v>0</v>
      </c>
    </row>
    <row r="94" spans="1:12" ht="15">
      <c r="A94" s="33">
        <f>A83</f>
        <v>2</v>
      </c>
      <c r="B94" s="33">
        <f>B83</f>
        <v>2</v>
      </c>
      <c r="C94" s="50" t="s">
        <v>4</v>
      </c>
      <c r="D94" s="51"/>
      <c r="E94" s="31"/>
      <c r="F94" s="32">
        <f>F86+F93</f>
        <v>1380</v>
      </c>
      <c r="G94" s="32">
        <f>G86+G93</f>
        <v>47.370000000000005</v>
      </c>
      <c r="H94" s="32">
        <f>H86+H93</f>
        <v>54.88</v>
      </c>
      <c r="I94" s="32">
        <f>I86+I93</f>
        <v>192.42</v>
      </c>
      <c r="J94" s="32">
        <f>J86+J93</f>
        <v>1348.6399999999999</v>
      </c>
      <c r="K94" s="32"/>
      <c r="L94" s="32">
        <f>L86+L93</f>
        <v>0</v>
      </c>
    </row>
    <row r="95" spans="1:12" ht="15">
      <c r="A95" s="20">
        <v>2</v>
      </c>
      <c r="B95" s="21">
        <v>3</v>
      </c>
      <c r="C95" s="22" t="s">
        <v>20</v>
      </c>
      <c r="D95" s="5" t="s">
        <v>21</v>
      </c>
      <c r="E95" s="39" t="s">
        <v>91</v>
      </c>
      <c r="F95" s="40" t="s">
        <v>82</v>
      </c>
      <c r="G95" s="40">
        <v>22.4</v>
      </c>
      <c r="H95" s="40">
        <v>34.200000000000003</v>
      </c>
      <c r="I95" s="40">
        <v>75.8</v>
      </c>
      <c r="J95" s="40">
        <v>710</v>
      </c>
      <c r="K95" s="41"/>
      <c r="L95" s="40"/>
    </row>
    <row r="96" spans="1:12" ht="15">
      <c r="A96" s="23"/>
      <c r="B96" s="15"/>
      <c r="C96" s="11"/>
      <c r="D96" s="7" t="s">
        <v>22</v>
      </c>
      <c r="E96" s="42" t="s">
        <v>40</v>
      </c>
      <c r="F96" s="43">
        <v>200</v>
      </c>
      <c r="G96" s="43">
        <v>0</v>
      </c>
      <c r="H96" s="43">
        <v>0</v>
      </c>
      <c r="I96" s="43">
        <v>15.98</v>
      </c>
      <c r="J96" s="43">
        <v>63.84</v>
      </c>
      <c r="K96" s="44">
        <v>377</v>
      </c>
      <c r="L96" s="43"/>
    </row>
    <row r="97" spans="1:12" ht="15.75" customHeight="1">
      <c r="A97" s="23"/>
      <c r="B97" s="15"/>
      <c r="C97" s="11"/>
      <c r="D97" s="7" t="s">
        <v>23</v>
      </c>
      <c r="E97" s="42" t="s">
        <v>76</v>
      </c>
      <c r="F97" s="43" t="s">
        <v>41</v>
      </c>
      <c r="G97" s="43">
        <v>5.35</v>
      </c>
      <c r="H97" s="43">
        <v>18.53</v>
      </c>
      <c r="I97" s="43">
        <v>35.79</v>
      </c>
      <c r="J97" s="43">
        <v>334.4</v>
      </c>
      <c r="K97" s="44">
        <v>1</v>
      </c>
      <c r="L97" s="43"/>
    </row>
    <row r="98" spans="1:12" ht="15">
      <c r="A98" s="24"/>
      <c r="B98" s="17"/>
      <c r="C98" s="8"/>
      <c r="D98" s="18" t="s">
        <v>32</v>
      </c>
      <c r="E98" s="9"/>
      <c r="F98" s="19">
        <v>500</v>
      </c>
      <c r="G98" s="19">
        <f>SUM(G95:G97)</f>
        <v>27.75</v>
      </c>
      <c r="H98" s="19">
        <f>SUM(H95:H97)</f>
        <v>52.730000000000004</v>
      </c>
      <c r="I98" s="19">
        <f>SUM(I95:I97)</f>
        <v>127.57</v>
      </c>
      <c r="J98" s="19">
        <f>SUM(J95:J97)</f>
        <v>1108.24</v>
      </c>
      <c r="K98" s="25"/>
      <c r="L98" s="19">
        <f>SUM(L95:L97)</f>
        <v>0</v>
      </c>
    </row>
    <row r="99" spans="1:12" ht="15.75" thickBot="1">
      <c r="A99" s="23"/>
      <c r="B99" s="15"/>
      <c r="C99" s="11"/>
      <c r="D99" s="7" t="s">
        <v>26</v>
      </c>
      <c r="E99" s="42" t="s">
        <v>92</v>
      </c>
      <c r="F99" s="43" t="s">
        <v>44</v>
      </c>
      <c r="G99" s="43">
        <v>4.84</v>
      </c>
      <c r="H99" s="43">
        <v>4.5999999999999996</v>
      </c>
      <c r="I99" s="43">
        <v>8</v>
      </c>
      <c r="J99" s="43">
        <v>92.4</v>
      </c>
      <c r="K99" s="44">
        <v>82</v>
      </c>
      <c r="L99" s="43"/>
    </row>
    <row r="100" spans="1:12" ht="15">
      <c r="A100" s="23"/>
      <c r="B100" s="15"/>
      <c r="C100" s="11"/>
      <c r="D100" s="7" t="s">
        <v>27</v>
      </c>
      <c r="E100" s="39" t="s">
        <v>81</v>
      </c>
      <c r="F100" s="40" t="s">
        <v>82</v>
      </c>
      <c r="G100" s="40">
        <v>20</v>
      </c>
      <c r="H100" s="40">
        <v>33.4</v>
      </c>
      <c r="I100" s="40">
        <v>3.8</v>
      </c>
      <c r="J100" s="40">
        <v>298.60000000000002</v>
      </c>
      <c r="K100" s="44">
        <v>401</v>
      </c>
      <c r="L100" s="43"/>
    </row>
    <row r="101" spans="1:12" ht="15">
      <c r="A101" s="23"/>
      <c r="B101" s="15"/>
      <c r="C101" s="11"/>
      <c r="D101" s="7" t="s">
        <v>29</v>
      </c>
      <c r="E101" s="42" t="s">
        <v>84</v>
      </c>
      <c r="F101" s="43">
        <v>200</v>
      </c>
      <c r="G101" s="43">
        <v>5.8</v>
      </c>
      <c r="H101" s="43">
        <v>5.8</v>
      </c>
      <c r="I101" s="43">
        <v>34.4</v>
      </c>
      <c r="J101" s="43">
        <v>205.6</v>
      </c>
      <c r="K101" s="44">
        <v>382</v>
      </c>
      <c r="L101" s="43"/>
    </row>
    <row r="102" spans="1:12" ht="15">
      <c r="A102" s="23"/>
      <c r="B102" s="15"/>
      <c r="C102" s="11"/>
      <c r="D102" s="7" t="s">
        <v>31</v>
      </c>
      <c r="E102" s="42" t="s">
        <v>46</v>
      </c>
      <c r="F102" s="43">
        <v>30</v>
      </c>
      <c r="G102" s="43">
        <v>5.6</v>
      </c>
      <c r="H102" s="43">
        <v>1.1000000000000001</v>
      </c>
      <c r="I102" s="43">
        <v>49.4</v>
      </c>
      <c r="J102" s="43">
        <v>232</v>
      </c>
      <c r="K102" s="44"/>
      <c r="L102" s="43"/>
    </row>
    <row r="103" spans="1:12" ht="15">
      <c r="A103" s="24"/>
      <c r="B103" s="17"/>
      <c r="C103" s="8"/>
      <c r="D103" s="18" t="s">
        <v>32</v>
      </c>
      <c r="E103" s="9"/>
      <c r="F103" s="19">
        <v>690</v>
      </c>
      <c r="G103" s="19">
        <f>SUM(G99:G102)</f>
        <v>36.24</v>
      </c>
      <c r="H103" s="19">
        <f>SUM(H99:H102)</f>
        <v>44.9</v>
      </c>
      <c r="I103" s="19">
        <f>SUM(I99:I102)</f>
        <v>95.6</v>
      </c>
      <c r="J103" s="19">
        <f>SUM(J99:J102)</f>
        <v>828.6</v>
      </c>
      <c r="K103" s="25"/>
      <c r="L103" s="19">
        <f>SUM(L99:L102)</f>
        <v>0</v>
      </c>
    </row>
    <row r="104" spans="1:12" ht="15.75" thickBot="1">
      <c r="A104" s="29">
        <f>A95</f>
        <v>2</v>
      </c>
      <c r="B104" s="30">
        <f>B95</f>
        <v>3</v>
      </c>
      <c r="C104" s="50" t="s">
        <v>4</v>
      </c>
      <c r="D104" s="51"/>
      <c r="E104" s="31"/>
      <c r="F104" s="32">
        <f>F98+F103</f>
        <v>1190</v>
      </c>
      <c r="G104" s="32">
        <f>G98+G103</f>
        <v>63.99</v>
      </c>
      <c r="H104" s="32">
        <f>H98+H103</f>
        <v>97.63</v>
      </c>
      <c r="I104" s="32">
        <f>I98+I103</f>
        <v>223.17</v>
      </c>
      <c r="J104" s="32">
        <f>J98+J103</f>
        <v>1936.8400000000001</v>
      </c>
      <c r="K104" s="32"/>
      <c r="L104" s="32">
        <f>L98+L103</f>
        <v>0</v>
      </c>
    </row>
    <row r="105" spans="1:12" ht="15">
      <c r="A105" s="20">
        <v>2</v>
      </c>
      <c r="B105" s="21">
        <v>4</v>
      </c>
      <c r="C105" s="22" t="s">
        <v>20</v>
      </c>
      <c r="D105" s="5" t="s">
        <v>21</v>
      </c>
      <c r="E105" s="42" t="s">
        <v>49</v>
      </c>
      <c r="F105" s="43">
        <v>200</v>
      </c>
      <c r="G105" s="43">
        <v>4.34</v>
      </c>
      <c r="H105" s="43">
        <v>8.14</v>
      </c>
      <c r="I105" s="43">
        <v>28.1</v>
      </c>
      <c r="J105" s="43">
        <v>190.94</v>
      </c>
      <c r="K105" s="41">
        <v>310</v>
      </c>
      <c r="L105" s="40"/>
    </row>
    <row r="106" spans="1:12" ht="15">
      <c r="A106" s="23"/>
      <c r="B106" s="15"/>
      <c r="C106" s="11"/>
      <c r="D106" s="6" t="s">
        <v>28</v>
      </c>
      <c r="E106" s="42" t="s">
        <v>69</v>
      </c>
      <c r="F106" s="43">
        <v>100</v>
      </c>
      <c r="G106" s="43">
        <v>19.670000000000002</v>
      </c>
      <c r="H106" s="43">
        <v>26.35</v>
      </c>
      <c r="I106" s="43">
        <v>40.520000000000003</v>
      </c>
      <c r="J106" s="43">
        <v>445.05</v>
      </c>
      <c r="K106" s="44">
        <v>2</v>
      </c>
      <c r="L106" s="43"/>
    </row>
    <row r="107" spans="1:12" ht="15">
      <c r="A107" s="23"/>
      <c r="B107" s="15"/>
      <c r="C107" s="11"/>
      <c r="D107" s="7" t="s">
        <v>22</v>
      </c>
      <c r="E107" s="42" t="s">
        <v>56</v>
      </c>
      <c r="F107" s="43">
        <v>200</v>
      </c>
      <c r="G107" s="43">
        <v>0.6</v>
      </c>
      <c r="H107" s="43">
        <v>0</v>
      </c>
      <c r="I107" s="43">
        <v>31.8</v>
      </c>
      <c r="J107" s="43">
        <v>125.8</v>
      </c>
      <c r="K107" s="44">
        <v>349</v>
      </c>
      <c r="L107" s="43"/>
    </row>
    <row r="108" spans="1:12" ht="15">
      <c r="A108" s="23"/>
      <c r="B108" s="15"/>
      <c r="C108" s="11"/>
      <c r="D108" s="7" t="s">
        <v>23</v>
      </c>
      <c r="E108" s="42" t="s">
        <v>46</v>
      </c>
      <c r="F108" s="43">
        <v>30</v>
      </c>
      <c r="G108" s="43">
        <v>5.6</v>
      </c>
      <c r="H108" s="43">
        <v>1.1000000000000001</v>
      </c>
      <c r="I108" s="43">
        <v>49.4</v>
      </c>
      <c r="J108" s="43">
        <v>232</v>
      </c>
      <c r="K108" s="44"/>
      <c r="L108" s="43"/>
    </row>
    <row r="109" spans="1:12" ht="15">
      <c r="A109" s="23"/>
      <c r="B109" s="15"/>
      <c r="C109" s="11"/>
      <c r="D109" s="7" t="s">
        <v>65</v>
      </c>
      <c r="E109" s="42" t="s">
        <v>73</v>
      </c>
      <c r="F109" s="43">
        <v>40</v>
      </c>
      <c r="G109" s="43">
        <v>2.8</v>
      </c>
      <c r="H109" s="43">
        <v>7.6</v>
      </c>
      <c r="I109" s="43">
        <v>26.4</v>
      </c>
      <c r="J109" s="43" t="s">
        <v>74</v>
      </c>
      <c r="K109" s="44"/>
      <c r="L109" s="43"/>
    </row>
    <row r="110" spans="1:12" ht="15">
      <c r="A110" s="24"/>
      <c r="B110" s="17"/>
      <c r="C110" s="8"/>
      <c r="D110" s="18" t="s">
        <v>32</v>
      </c>
      <c r="E110" s="9"/>
      <c r="F110" s="19">
        <f>SUM(F105:F109)</f>
        <v>570</v>
      </c>
      <c r="G110" s="19">
        <f>SUM(G105:G109)</f>
        <v>33.01</v>
      </c>
      <c r="H110" s="19">
        <f>SUM(H105:H109)</f>
        <v>43.190000000000005</v>
      </c>
      <c r="I110" s="19">
        <f>SUM(I105:I109)</f>
        <v>176.22</v>
      </c>
      <c r="J110" s="19">
        <f>SUM(J105:J109)</f>
        <v>993.79</v>
      </c>
      <c r="K110" s="25"/>
      <c r="L110" s="19">
        <f>SUM(L105:L109)</f>
        <v>0</v>
      </c>
    </row>
    <row r="111" spans="1:12" ht="15">
      <c r="A111" s="26">
        <f>A105</f>
        <v>2</v>
      </c>
      <c r="B111" s="13">
        <f>B105</f>
        <v>4</v>
      </c>
      <c r="C111" s="10" t="s">
        <v>24</v>
      </c>
      <c r="D111" s="7" t="s">
        <v>25</v>
      </c>
      <c r="E111" s="42" t="s">
        <v>93</v>
      </c>
      <c r="F111" s="43">
        <v>100</v>
      </c>
      <c r="G111" s="43">
        <v>1.9</v>
      </c>
      <c r="H111" s="43">
        <v>13.9</v>
      </c>
      <c r="I111" s="43">
        <v>11.7</v>
      </c>
      <c r="J111" s="43">
        <v>176.9</v>
      </c>
      <c r="K111" s="44"/>
      <c r="L111" s="43"/>
    </row>
    <row r="112" spans="1:12" ht="15">
      <c r="A112" s="23"/>
      <c r="B112" s="15"/>
      <c r="C112" s="11"/>
      <c r="D112" s="7" t="s">
        <v>26</v>
      </c>
      <c r="E112" s="42" t="s">
        <v>58</v>
      </c>
      <c r="F112" s="43" t="s">
        <v>44</v>
      </c>
      <c r="G112" s="43">
        <v>4.84</v>
      </c>
      <c r="H112" s="43">
        <v>4.5999999999999996</v>
      </c>
      <c r="I112" s="43">
        <v>8</v>
      </c>
      <c r="J112" s="43">
        <v>92.4</v>
      </c>
      <c r="K112" s="44">
        <v>69</v>
      </c>
      <c r="L112" s="43"/>
    </row>
    <row r="113" spans="1:12" ht="15">
      <c r="A113" s="23"/>
      <c r="B113" s="15"/>
      <c r="C113" s="11"/>
      <c r="D113" s="7" t="s">
        <v>28</v>
      </c>
      <c r="E113" s="42" t="s">
        <v>94</v>
      </c>
      <c r="F113" s="43">
        <v>200</v>
      </c>
      <c r="G113" s="43">
        <v>4.5</v>
      </c>
      <c r="H113" s="43">
        <v>7.32</v>
      </c>
      <c r="I113" s="43">
        <v>33.94</v>
      </c>
      <c r="J113" s="43">
        <v>251.4</v>
      </c>
      <c r="K113" s="44">
        <v>302</v>
      </c>
      <c r="L113" s="43"/>
    </row>
    <row r="114" spans="1:12" ht="15">
      <c r="A114" s="23"/>
      <c r="B114" s="15"/>
      <c r="C114" s="11"/>
      <c r="D114" s="7" t="s">
        <v>27</v>
      </c>
      <c r="E114" s="42" t="s">
        <v>55</v>
      </c>
      <c r="F114" s="43">
        <v>100</v>
      </c>
      <c r="G114" s="43">
        <v>7.65</v>
      </c>
      <c r="H114" s="43">
        <v>1</v>
      </c>
      <c r="I114" s="43">
        <v>3.2</v>
      </c>
      <c r="J114" s="43">
        <v>52.5</v>
      </c>
      <c r="K114" s="44">
        <v>230</v>
      </c>
      <c r="L114" s="43"/>
    </row>
    <row r="115" spans="1:12" ht="15">
      <c r="A115" s="23"/>
      <c r="B115" s="15"/>
      <c r="C115" s="11"/>
      <c r="D115" s="7" t="s">
        <v>29</v>
      </c>
      <c r="E115" s="42" t="s">
        <v>40</v>
      </c>
      <c r="F115" s="43">
        <v>200</v>
      </c>
      <c r="G115" s="43">
        <v>0</v>
      </c>
      <c r="H115" s="43">
        <v>0</v>
      </c>
      <c r="I115" s="43">
        <v>15.98</v>
      </c>
      <c r="J115" s="43">
        <v>63.84</v>
      </c>
      <c r="K115" s="44">
        <v>377</v>
      </c>
      <c r="L115" s="43"/>
    </row>
    <row r="116" spans="1:12" ht="15">
      <c r="A116" s="23"/>
      <c r="B116" s="15"/>
      <c r="C116" s="11"/>
      <c r="D116" s="7" t="s">
        <v>31</v>
      </c>
      <c r="E116" s="42" t="s">
        <v>46</v>
      </c>
      <c r="F116" s="43">
        <v>30</v>
      </c>
      <c r="G116" s="43">
        <v>5.6</v>
      </c>
      <c r="H116" s="43">
        <v>1.1000000000000001</v>
      </c>
      <c r="I116" s="43">
        <v>49.4</v>
      </c>
      <c r="J116" s="43">
        <v>232</v>
      </c>
      <c r="K116" s="44"/>
      <c r="L116" s="43"/>
    </row>
    <row r="117" spans="1:12" ht="15">
      <c r="A117" s="24"/>
      <c r="B117" s="17"/>
      <c r="C117" s="8"/>
      <c r="D117" s="18" t="s">
        <v>32</v>
      </c>
      <c r="E117" s="9"/>
      <c r="F117" s="19">
        <v>880</v>
      </c>
      <c r="G117" s="19">
        <f>SUM(G111:G116)</f>
        <v>24.490000000000002</v>
      </c>
      <c r="H117" s="19">
        <f>SUM(H111:H116)</f>
        <v>27.92</v>
      </c>
      <c r="I117" s="19">
        <f>SUM(I111:I116)</f>
        <v>122.22</v>
      </c>
      <c r="J117" s="19">
        <f>SUM(J111:J116)</f>
        <v>869.04000000000008</v>
      </c>
      <c r="K117" s="25"/>
      <c r="L117" s="19">
        <f>SUM(L111:L116)</f>
        <v>0</v>
      </c>
    </row>
    <row r="118" spans="1:12" ht="15">
      <c r="A118" s="29">
        <f>A105</f>
        <v>2</v>
      </c>
      <c r="B118" s="30">
        <f>B105</f>
        <v>4</v>
      </c>
      <c r="C118" s="50" t="s">
        <v>4</v>
      </c>
      <c r="D118" s="51"/>
      <c r="E118" s="31"/>
      <c r="F118" s="32">
        <f>F110+F117</f>
        <v>1450</v>
      </c>
      <c r="G118" s="32">
        <f>G110+G117</f>
        <v>57.5</v>
      </c>
      <c r="H118" s="32">
        <f>H110+H117</f>
        <v>71.110000000000014</v>
      </c>
      <c r="I118" s="32">
        <f>I110+I117</f>
        <v>298.44</v>
      </c>
      <c r="J118" s="32">
        <f>J110+J117</f>
        <v>1862.83</v>
      </c>
      <c r="K118" s="32"/>
      <c r="L118" s="32">
        <f>L110+L117</f>
        <v>0</v>
      </c>
    </row>
    <row r="119" spans="1:12" ht="15">
      <c r="A119" s="20">
        <v>2</v>
      </c>
      <c r="B119" s="21">
        <v>5</v>
      </c>
      <c r="C119" s="22" t="s">
        <v>20</v>
      </c>
      <c r="D119" s="5" t="s">
        <v>21</v>
      </c>
      <c r="E119" s="39" t="s">
        <v>95</v>
      </c>
      <c r="F119" s="40" t="s">
        <v>82</v>
      </c>
      <c r="G119" s="40">
        <v>13.2</v>
      </c>
      <c r="H119" s="40">
        <v>7</v>
      </c>
      <c r="I119" s="40">
        <v>92.2</v>
      </c>
      <c r="J119" s="40">
        <v>484.6</v>
      </c>
      <c r="K119" s="41">
        <v>77</v>
      </c>
      <c r="L119" s="40"/>
    </row>
    <row r="120" spans="1:12" ht="15">
      <c r="A120" s="23"/>
      <c r="B120" s="15"/>
      <c r="C120" s="11"/>
      <c r="D120" s="7" t="s">
        <v>22</v>
      </c>
      <c r="E120" s="42" t="s">
        <v>40</v>
      </c>
      <c r="F120" s="43">
        <v>200</v>
      </c>
      <c r="G120" s="43">
        <v>0</v>
      </c>
      <c r="H120" s="43">
        <v>0</v>
      </c>
      <c r="I120" s="43">
        <v>15.98</v>
      </c>
      <c r="J120" s="43">
        <v>63.84</v>
      </c>
      <c r="K120" s="44">
        <v>377</v>
      </c>
      <c r="L120" s="43"/>
    </row>
    <row r="121" spans="1:12" ht="15">
      <c r="A121" s="23"/>
      <c r="B121" s="15"/>
      <c r="C121" s="11"/>
      <c r="D121" s="7" t="s">
        <v>23</v>
      </c>
      <c r="E121" s="42" t="s">
        <v>54</v>
      </c>
      <c r="F121" s="43" t="s">
        <v>41</v>
      </c>
      <c r="G121" s="43">
        <v>10.07</v>
      </c>
      <c r="H121" s="43">
        <v>7.93</v>
      </c>
      <c r="I121" s="43">
        <v>35.69</v>
      </c>
      <c r="J121" s="43">
        <v>257.39999999999998</v>
      </c>
      <c r="K121" s="44">
        <v>3</v>
      </c>
      <c r="L121" s="43"/>
    </row>
    <row r="122" spans="1:12" ht="15.75" customHeight="1">
      <c r="A122" s="24"/>
      <c r="B122" s="17"/>
      <c r="C122" s="8"/>
      <c r="D122" s="18" t="s">
        <v>32</v>
      </c>
      <c r="E122" s="9"/>
      <c r="F122" s="19">
        <v>500</v>
      </c>
      <c r="G122" s="19">
        <f>SUM(G119:G121)</f>
        <v>23.27</v>
      </c>
      <c r="H122" s="19">
        <f>SUM(H119:H121)</f>
        <v>14.93</v>
      </c>
      <c r="I122" s="19">
        <f>SUM(I119:I121)</f>
        <v>143.87</v>
      </c>
      <c r="J122" s="19">
        <f>SUM(J119:J121)</f>
        <v>805.84</v>
      </c>
      <c r="K122" s="25"/>
      <c r="L122" s="19">
        <f>SUM(L119:L121)</f>
        <v>0</v>
      </c>
    </row>
    <row r="123" spans="1:12" ht="15">
      <c r="A123" s="26">
        <f>A119</f>
        <v>2</v>
      </c>
      <c r="B123" s="13">
        <f>B119</f>
        <v>5</v>
      </c>
      <c r="C123" s="10" t="s">
        <v>24</v>
      </c>
      <c r="D123" s="7" t="s">
        <v>25</v>
      </c>
      <c r="E123" s="42" t="s">
        <v>96</v>
      </c>
      <c r="F123" s="43">
        <v>100</v>
      </c>
      <c r="G123" s="43">
        <v>0.65</v>
      </c>
      <c r="H123" s="43">
        <v>0.11</v>
      </c>
      <c r="I123" s="43">
        <v>3</v>
      </c>
      <c r="J123" s="43">
        <v>15</v>
      </c>
      <c r="K123" s="44">
        <v>20</v>
      </c>
      <c r="L123" s="43"/>
    </row>
    <row r="124" spans="1:12" ht="15">
      <c r="A124" s="23"/>
      <c r="B124" s="15"/>
      <c r="C124" s="11"/>
      <c r="D124" s="7" t="s">
        <v>26</v>
      </c>
      <c r="E124" s="42" t="s">
        <v>97</v>
      </c>
      <c r="F124" s="43" t="s">
        <v>44</v>
      </c>
      <c r="G124" s="43">
        <v>5.7</v>
      </c>
      <c r="H124" s="43">
        <v>6.66</v>
      </c>
      <c r="I124" s="43">
        <v>24.06</v>
      </c>
      <c r="J124" s="43">
        <v>177.68</v>
      </c>
      <c r="K124" s="44">
        <v>98</v>
      </c>
      <c r="L124" s="43"/>
    </row>
    <row r="125" spans="1:12" ht="15">
      <c r="A125" s="23"/>
      <c r="B125" s="15"/>
      <c r="C125" s="11"/>
      <c r="D125" s="7" t="s">
        <v>28</v>
      </c>
      <c r="E125" s="42" t="s">
        <v>64</v>
      </c>
      <c r="F125" s="43">
        <v>200</v>
      </c>
      <c r="G125" s="43">
        <v>11.4</v>
      </c>
      <c r="H125" s="43">
        <v>9.64</v>
      </c>
      <c r="I125" s="43">
        <v>54.9</v>
      </c>
      <c r="J125" s="43">
        <v>360.68</v>
      </c>
      <c r="K125" s="44">
        <v>302</v>
      </c>
      <c r="L125" s="43"/>
    </row>
    <row r="126" spans="1:12" ht="15">
      <c r="A126" s="23"/>
      <c r="B126" s="15"/>
      <c r="C126" s="11"/>
      <c r="D126" s="7" t="s">
        <v>27</v>
      </c>
      <c r="E126" s="42" t="s">
        <v>61</v>
      </c>
      <c r="F126" s="43">
        <v>100</v>
      </c>
      <c r="G126" s="43">
        <v>14.73</v>
      </c>
      <c r="H126" s="43">
        <v>2</v>
      </c>
      <c r="I126" s="43">
        <v>0.4</v>
      </c>
      <c r="J126" s="43">
        <v>163</v>
      </c>
      <c r="K126" s="44">
        <v>290</v>
      </c>
      <c r="L126" s="43"/>
    </row>
    <row r="127" spans="1:12" ht="15">
      <c r="A127" s="23"/>
      <c r="B127" s="15"/>
      <c r="C127" s="11"/>
      <c r="D127" s="7" t="s">
        <v>29</v>
      </c>
      <c r="E127" s="42" t="s">
        <v>40</v>
      </c>
      <c r="F127" s="43">
        <v>200</v>
      </c>
      <c r="G127" s="43">
        <v>0</v>
      </c>
      <c r="H127" s="43">
        <v>0</v>
      </c>
      <c r="I127" s="43">
        <v>15.98</v>
      </c>
      <c r="J127" s="43">
        <v>63.84</v>
      </c>
      <c r="K127" s="44">
        <v>377</v>
      </c>
      <c r="L127" s="43"/>
    </row>
    <row r="128" spans="1:12" ht="15">
      <c r="A128" s="23"/>
      <c r="B128" s="15"/>
      <c r="C128" s="11"/>
      <c r="D128" s="7" t="s">
        <v>65</v>
      </c>
      <c r="E128" s="42" t="s">
        <v>73</v>
      </c>
      <c r="F128" s="43">
        <v>40</v>
      </c>
      <c r="G128" s="43">
        <v>2.8</v>
      </c>
      <c r="H128" s="43">
        <v>7.6</v>
      </c>
      <c r="I128" s="43">
        <v>26.4</v>
      </c>
      <c r="J128" s="43" t="s">
        <v>74</v>
      </c>
      <c r="K128" s="44"/>
      <c r="L128" s="43"/>
    </row>
    <row r="129" spans="1:12" ht="15">
      <c r="A129" s="23"/>
      <c r="B129" s="15"/>
      <c r="C129" s="11"/>
      <c r="D129" s="7" t="s">
        <v>31</v>
      </c>
      <c r="E129" s="42" t="s">
        <v>46</v>
      </c>
      <c r="F129" s="43">
        <v>30</v>
      </c>
      <c r="G129" s="43">
        <v>5.6</v>
      </c>
      <c r="H129" s="43">
        <v>1.1000000000000001</v>
      </c>
      <c r="I129" s="43">
        <v>49.4</v>
      </c>
      <c r="J129" s="43">
        <v>232</v>
      </c>
      <c r="K129" s="44"/>
      <c r="L129" s="43"/>
    </row>
    <row r="130" spans="1:12" ht="1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4"/>
      <c r="B132" s="17"/>
      <c r="C132" s="8"/>
      <c r="D132" s="18" t="s">
        <v>32</v>
      </c>
      <c r="E132" s="9"/>
      <c r="F132" s="19">
        <v>920</v>
      </c>
      <c r="G132" s="19">
        <f t="shared" ref="G132:J132" si="0">SUM(G123:G131)</f>
        <v>40.880000000000003</v>
      </c>
      <c r="H132" s="19">
        <f t="shared" si="0"/>
        <v>27.11</v>
      </c>
      <c r="I132" s="19">
        <f t="shared" si="0"/>
        <v>174.14000000000001</v>
      </c>
      <c r="J132" s="19">
        <f t="shared" si="0"/>
        <v>1012.2</v>
      </c>
      <c r="K132" s="25"/>
      <c r="L132" s="19">
        <f t="shared" ref="L132" si="1">SUM(L123:L131)</f>
        <v>0</v>
      </c>
    </row>
    <row r="133" spans="1:12" ht="15">
      <c r="A133" s="29">
        <f>A119</f>
        <v>2</v>
      </c>
      <c r="B133" s="30">
        <f>B119</f>
        <v>5</v>
      </c>
      <c r="C133" s="50" t="s">
        <v>4</v>
      </c>
      <c r="D133" s="51"/>
      <c r="E133" s="31"/>
      <c r="F133" s="32">
        <f>F122+F132</f>
        <v>1420</v>
      </c>
      <c r="G133" s="32">
        <f t="shared" ref="G133" si="2">G122+G132</f>
        <v>64.150000000000006</v>
      </c>
      <c r="H133" s="32">
        <f t="shared" ref="H133" si="3">H122+H132</f>
        <v>42.04</v>
      </c>
      <c r="I133" s="32">
        <f t="shared" ref="I133" si="4">I122+I132</f>
        <v>318.01</v>
      </c>
      <c r="J133" s="32">
        <f t="shared" ref="J133:L133" si="5">J122+J132</f>
        <v>1818.04</v>
      </c>
      <c r="K133" s="32"/>
      <c r="L133" s="32">
        <f t="shared" si="5"/>
        <v>0</v>
      </c>
    </row>
    <row r="134" spans="1:12">
      <c r="A134" s="27"/>
      <c r="B134" s="28"/>
      <c r="C134" s="52" t="s">
        <v>5</v>
      </c>
      <c r="D134" s="52"/>
      <c r="E134" s="52"/>
      <c r="F134" s="34">
        <f>(F17+F28+F42+F57+F70+F82+F94+F104+F118+F133)/(IF(F17=0,0,1)+IF(F28=0,0,1)+IF(F42=0,0,1)+IF(F57=0,0,1)+IF(F70=0,0,1)+IF(F82=0,0,1)+IF(F94=0,0,1)+IF(F104=0,0,1)+IF(F118=0,0,1)+IF(F133=0,0,1))</f>
        <v>1395.5</v>
      </c>
      <c r="G134" s="34">
        <f>(G17+G28+G42+G57+G70+G82+G94+G104+G118+G133)/(IF(G17=0,0,1)+IF(G28=0,0,1)+IF(G42=0,0,1)+IF(G57=0,0,1)+IF(G70=0,0,1)+IF(G82=0,0,1)+IF(G94=0,0,1)+IF(G104=0,0,1)+IF(G118=0,0,1)+IF(G133=0,0,1))</f>
        <v>74.484999999999999</v>
      </c>
      <c r="H134" s="34">
        <f>(H17+H28+H42+H57+H70+H82+H94+H104+H118+H133)/(IF(H17=0,0,1)+IF(H28=0,0,1)+IF(H42=0,0,1)+IF(H57=0,0,1)+IF(H70=0,0,1)+IF(H82=0,0,1)+IF(H94=0,0,1)+IF(H104=0,0,1)+IF(H118=0,0,1)+IF(H133=0,0,1))</f>
        <v>62.206999999999994</v>
      </c>
      <c r="I134" s="34">
        <f>(I17+I28+I42+I57+I70+I82+I94+I104+I118+I133)/(IF(I17=0,0,1)+IF(I28=0,0,1)+IF(I42=0,0,1)+IF(I57=0,0,1)+IF(I70=0,0,1)+IF(I82=0,0,1)+IF(I94=0,0,1)+IF(I104=0,0,1)+IF(I118=0,0,1)+IF(I133=0,0,1))</f>
        <v>264.11800000000005</v>
      </c>
      <c r="J134" s="34">
        <f>(J17+J28+J42+J57+J70+J82+J94+J104+J118+J133)/(IF(J17=0,0,1)+IF(J28=0,0,1)+IF(J42=0,0,1)+IF(J57=0,0,1)+IF(J70=0,0,1)+IF(J82=0,0,1)+IF(J94=0,0,1)+IF(J104=0,0,1)+IF(J118=0,0,1)+IF(J133=0,0,1))</f>
        <v>1912.9749999999999</v>
      </c>
      <c r="K134" s="34"/>
      <c r="L134" s="34" t="e">
        <f>(L17+L28+L42+L57+L70+L82+L94+L104+L118+L133)/(IF(L17=0,0,1)+IF(L28=0,0,1)+IF(L42=0,0,1)+IF(L57=0,0,1)+IF(L70=0,0,1)+IF(L82=0,0,1)+IF(L94=0,0,1)+IF(L104=0,0,1)+IF(L118=0,0,1)+IF(L133=0,0,1))</f>
        <v>#DIV/0!</v>
      </c>
    </row>
  </sheetData>
  <mergeCells count="14">
    <mergeCell ref="C1:E1"/>
    <mergeCell ref="H1:K1"/>
    <mergeCell ref="H2:K2"/>
    <mergeCell ref="C28:D28"/>
    <mergeCell ref="C42:D42"/>
    <mergeCell ref="C57:D57"/>
    <mergeCell ref="C70:D70"/>
    <mergeCell ref="C17:D17"/>
    <mergeCell ref="C134:E134"/>
    <mergeCell ref="C133:D133"/>
    <mergeCell ref="C82:D82"/>
    <mergeCell ref="C94:D94"/>
    <mergeCell ref="C104:D104"/>
    <mergeCell ref="C118:D1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dcterms:created xsi:type="dcterms:W3CDTF">2022-05-16T14:23:56Z</dcterms:created>
  <dcterms:modified xsi:type="dcterms:W3CDTF">2023-10-25T10:06:33Z</dcterms:modified>
</cp:coreProperties>
</file>