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И.О. Никитцева Е.Н\ПИТАНИЕ\"/>
    </mc:Choice>
  </mc:AlternateContent>
  <xr:revisionPtr revIDLastSave="0" documentId="13_ncr:1_{7F3D30ED-275D-49E9-963A-8BD64276E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42" i="1" s="1"/>
  <c r="G61" i="1"/>
  <c r="B130" i="1"/>
  <c r="A130" i="1"/>
  <c r="L129" i="1"/>
  <c r="J129" i="1"/>
  <c r="I129" i="1"/>
  <c r="H129" i="1"/>
  <c r="G129" i="1"/>
  <c r="B122" i="1"/>
  <c r="A122" i="1"/>
  <c r="J121" i="1"/>
  <c r="I121" i="1"/>
  <c r="H121" i="1"/>
  <c r="G121" i="1"/>
  <c r="F130" i="1"/>
  <c r="B117" i="1"/>
  <c r="A117" i="1"/>
  <c r="J116" i="1"/>
  <c r="I116" i="1"/>
  <c r="H116" i="1"/>
  <c r="G116" i="1"/>
  <c r="B110" i="1"/>
  <c r="A110" i="1"/>
  <c r="J109" i="1"/>
  <c r="I109" i="1"/>
  <c r="H109" i="1"/>
  <c r="G109" i="1"/>
  <c r="F109" i="1"/>
  <c r="F117" i="1" s="1"/>
  <c r="B103" i="1"/>
  <c r="A103" i="1"/>
  <c r="J102" i="1"/>
  <c r="I102" i="1"/>
  <c r="H102" i="1"/>
  <c r="G102" i="1"/>
  <c r="J97" i="1"/>
  <c r="I97" i="1"/>
  <c r="H97" i="1"/>
  <c r="G97" i="1"/>
  <c r="F103" i="1"/>
  <c r="B93" i="1"/>
  <c r="A93" i="1"/>
  <c r="J92" i="1"/>
  <c r="I92" i="1"/>
  <c r="H92" i="1"/>
  <c r="G92" i="1"/>
  <c r="B86" i="1"/>
  <c r="A86" i="1"/>
  <c r="J85" i="1"/>
  <c r="I85" i="1"/>
  <c r="H85" i="1"/>
  <c r="G85" i="1"/>
  <c r="F93" i="1"/>
  <c r="B81" i="1"/>
  <c r="A81" i="1"/>
  <c r="J80" i="1"/>
  <c r="I80" i="1"/>
  <c r="H80" i="1"/>
  <c r="G80" i="1"/>
  <c r="F81" i="1"/>
  <c r="B74" i="1"/>
  <c r="A74" i="1"/>
  <c r="J73" i="1"/>
  <c r="I73" i="1"/>
  <c r="H73" i="1"/>
  <c r="G73" i="1"/>
  <c r="B69" i="1"/>
  <c r="A69" i="1"/>
  <c r="L68" i="1"/>
  <c r="J68" i="1"/>
  <c r="I68" i="1"/>
  <c r="H68" i="1"/>
  <c r="G68" i="1"/>
  <c r="B62" i="1"/>
  <c r="A62" i="1"/>
  <c r="J61" i="1"/>
  <c r="I61" i="1"/>
  <c r="H61" i="1"/>
  <c r="B56" i="1"/>
  <c r="A56" i="1"/>
  <c r="J55" i="1"/>
  <c r="I55" i="1"/>
  <c r="H55" i="1"/>
  <c r="G55" i="1"/>
  <c r="B49" i="1"/>
  <c r="A49" i="1"/>
  <c r="J48" i="1"/>
  <c r="I48" i="1"/>
  <c r="H48" i="1"/>
  <c r="G48" i="1"/>
  <c r="F48" i="1"/>
  <c r="F56" i="1" s="1"/>
  <c r="B42" i="1"/>
  <c r="A42" i="1"/>
  <c r="J41" i="1"/>
  <c r="I41" i="1"/>
  <c r="H41" i="1"/>
  <c r="G41" i="1"/>
  <c r="B34" i="1"/>
  <c r="A34" i="1"/>
  <c r="J33" i="1"/>
  <c r="I33" i="1"/>
  <c r="H33" i="1"/>
  <c r="G33" i="1"/>
  <c r="B28" i="1"/>
  <c r="A28" i="1"/>
  <c r="J27" i="1"/>
  <c r="I27" i="1"/>
  <c r="H27" i="1"/>
  <c r="G27" i="1"/>
  <c r="B22" i="1"/>
  <c r="A22" i="1"/>
  <c r="J21" i="1"/>
  <c r="I21" i="1"/>
  <c r="H21" i="1"/>
  <c r="G21" i="1"/>
  <c r="F28" i="1"/>
  <c r="B17" i="1"/>
  <c r="A17" i="1"/>
  <c r="L16" i="1"/>
  <c r="J16" i="1"/>
  <c r="I16" i="1"/>
  <c r="H16" i="1"/>
  <c r="G16" i="1"/>
  <c r="B10" i="1"/>
  <c r="A10" i="1"/>
  <c r="L9" i="1"/>
  <c r="J9" i="1"/>
  <c r="I9" i="1"/>
  <c r="H9" i="1"/>
  <c r="G9" i="1"/>
  <c r="J81" i="1" l="1"/>
  <c r="I81" i="1"/>
  <c r="G81" i="1"/>
  <c r="I130" i="1"/>
  <c r="L81" i="1"/>
  <c r="G117" i="1"/>
  <c r="H130" i="1"/>
  <c r="I117" i="1"/>
  <c r="J130" i="1"/>
  <c r="L130" i="1"/>
  <c r="L117" i="1"/>
  <c r="G103" i="1"/>
  <c r="I103" i="1"/>
  <c r="J117" i="1"/>
  <c r="H117" i="1"/>
  <c r="G93" i="1"/>
  <c r="I93" i="1"/>
  <c r="L93" i="1"/>
  <c r="J103" i="1"/>
  <c r="H103" i="1"/>
  <c r="J93" i="1"/>
  <c r="H93" i="1"/>
  <c r="J56" i="1"/>
  <c r="L69" i="1"/>
  <c r="H81" i="1"/>
  <c r="H56" i="1"/>
  <c r="H42" i="1"/>
  <c r="I56" i="1"/>
  <c r="G56" i="1"/>
  <c r="L42" i="1"/>
  <c r="J42" i="1"/>
  <c r="I42" i="1"/>
  <c r="G42" i="1"/>
  <c r="L17" i="1"/>
  <c r="J17" i="1"/>
  <c r="H28" i="1"/>
  <c r="J28" i="1"/>
  <c r="G28" i="1"/>
  <c r="I28" i="1"/>
  <c r="L28" i="1"/>
  <c r="G130" i="1"/>
  <c r="F17" i="1"/>
  <c r="F131" i="1" s="1"/>
  <c r="I17" i="1"/>
  <c r="H17" i="1"/>
  <c r="G17" i="1"/>
  <c r="J131" i="1" l="1"/>
  <c r="H131" i="1"/>
  <c r="L131" i="1"/>
  <c r="G131" i="1"/>
  <c r="I131" i="1"/>
</calcChain>
</file>

<file path=xl/sharedStrings.xml><?xml version="1.0" encoding="utf-8"?>
<sst xmlns="http://schemas.openxmlformats.org/spreadsheetml/2006/main" count="275" uniqueCount="97">
  <si>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</si>
  <si>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</si>
  <si>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</si>
  <si>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</si>
  <si>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</si>
  <si>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</si>
  <si>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</si>
  <si>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</si>
  <si>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</si>
  <si>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</si>
  <si>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</si>
  <si>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</si>
  <si>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</si>
  <si>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</si>
  <si>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</si>
  <si>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</si>
  <si>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</si>
  <si>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</si>
  <si>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</si>
  <si>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</si>
  <si>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</si>
  <si>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</si>
  <si>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</si>
  <si>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</si>
  <si>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</si>
  <si>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</si>
  <si>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</si>
  <si>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</si>
  <si>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</si>
  <si>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</si>
  <si>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</si>
  <si>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</si>
  <si>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</si>
  <si>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</si>
  <si>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</si>
  <si>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Суп овощной с мясом</t>
  </si>
  <si>
    <t>Суп крестьянский с крупой и  мясом</t>
  </si>
  <si>
    <t>Свекольник с мясом</t>
  </si>
  <si>
    <t>сладкое</t>
  </si>
  <si>
    <t>Суп вермишелевый с мясом</t>
  </si>
  <si>
    <t>185.2</t>
  </si>
  <si>
    <t>Суп рыбный</t>
  </si>
  <si>
    <t>Щи из свежей капусты с мясом</t>
  </si>
  <si>
    <t>Суп гороховый с мясом</t>
  </si>
  <si>
    <t>Борщ из свежей капусты с мясом</t>
  </si>
  <si>
    <t>МКОУ "Серпейская средняя школа"</t>
  </si>
  <si>
    <t>Е.Н.Никитцева</t>
  </si>
  <si>
    <t>и.о. директор</t>
  </si>
  <si>
    <t>Суп вермишелевый молочный с сахарным песком и сливочным маслом</t>
  </si>
  <si>
    <t>0.2</t>
  </si>
  <si>
    <t>Школ+A1:L126а</t>
  </si>
  <si>
    <t>50.00</t>
  </si>
  <si>
    <t>хлеб черн.</t>
  </si>
  <si>
    <t>гор. напиток</t>
  </si>
  <si>
    <t>хлеб  черн.</t>
  </si>
  <si>
    <t>фрукты</t>
  </si>
  <si>
    <t>Каша геркулесовая молочная с сахарным песком и маслом сливочным</t>
  </si>
  <si>
    <t>Чай сладкий</t>
  </si>
  <si>
    <t>Бутерброд со сливочным маслом</t>
  </si>
  <si>
    <t>Нарезка из свежего  огурца</t>
  </si>
  <si>
    <t>Картофельное пюре</t>
  </si>
  <si>
    <t>Рыбная котлета</t>
  </si>
  <si>
    <t>Кисель-фруктовый</t>
  </si>
  <si>
    <t>Хлеб ржаной</t>
  </si>
  <si>
    <t>Кофейный напиток на молоке</t>
  </si>
  <si>
    <t>Бутерброд с сыром</t>
  </si>
  <si>
    <t xml:space="preserve">Салат витаминный </t>
  </si>
  <si>
    <t>Плов с мясом</t>
  </si>
  <si>
    <t>Рыба тушеная с овощами</t>
  </si>
  <si>
    <t>Компот из сухофруктов</t>
  </si>
  <si>
    <t>Нарезка из соленого огурца</t>
  </si>
  <si>
    <t>Макаронные изделия отварные</t>
  </si>
  <si>
    <t>Гуляш из отварного мяса</t>
  </si>
  <si>
    <t>Напиток кофейный</t>
  </si>
  <si>
    <t>Гречневая каша рассыпчптая</t>
  </si>
  <si>
    <t>Булочка</t>
  </si>
  <si>
    <t>Мясная котлета</t>
  </si>
  <si>
    <t>Сок фруктовый</t>
  </si>
  <si>
    <t>Омлет натуральный</t>
  </si>
  <si>
    <t>Салат из консервированного горошка</t>
  </si>
  <si>
    <t>Нарезка из свежего огурца</t>
  </si>
  <si>
    <t xml:space="preserve">Овощное рагу с мясом </t>
  </si>
  <si>
    <t>Кондитерское изделия</t>
  </si>
  <si>
    <t>Оладьи со сгущеным молоком</t>
  </si>
  <si>
    <t>Фрукт</t>
  </si>
  <si>
    <t>Какао с молоком</t>
  </si>
  <si>
    <t>Винегрет</t>
  </si>
  <si>
    <t>Тефтели мясные с подливкой</t>
  </si>
  <si>
    <t>Каша пшенная молочная с сахарным песком и маслом сливочным</t>
  </si>
  <si>
    <t>Салат из квашеной капусты</t>
  </si>
  <si>
    <t>Жаркое по-домашнему</t>
  </si>
  <si>
    <t>Макаронные изделия запеченные с яйцом и сыром</t>
  </si>
  <si>
    <t>Салат из вареных овощей</t>
  </si>
  <si>
    <t>Рис</t>
  </si>
  <si>
    <t>Манник со сгущеным молоком</t>
  </si>
  <si>
    <t>Рассольник с мясом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</si>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</sst>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50</v>
      </c>
      <c r="C1" s="59" t="s">
        <v>45</v>
      </c>
      <c r="D1" s="60"/>
      <c r="E1" s="60"/>
      <c r="F1" s="12" t="s">
        <v>15</v>
      </c>
      <c r="G1" s="2" t="s">
        <v>16</v>
      </c>
      <c r="H1" s="61" t="s">
        <v>47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17</v>
      </c>
      <c r="H2" s="61" t="s">
        <v>46</v>
      </c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32</v>
      </c>
      <c r="I4" s="47" t="s">
        <v>33</v>
      </c>
      <c r="J4" s="47" t="s">
        <v>34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31</v>
      </c>
    </row>
    <row r="6" spans="1:12" ht="26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56</v>
      </c>
      <c r="F6" s="40">
        <v>210</v>
      </c>
      <c r="G6" s="40">
        <v>8.6</v>
      </c>
      <c r="H6" s="40">
        <v>12.8</v>
      </c>
      <c r="I6" s="40">
        <v>34.200000000000003</v>
      </c>
      <c r="J6" s="40">
        <v>285.8</v>
      </c>
      <c r="K6" s="41">
        <v>103</v>
      </c>
      <c r="L6" s="40">
        <v>50</v>
      </c>
    </row>
    <row r="7" spans="1:12" ht="14.4" x14ac:dyDescent="0.3">
      <c r="A7" s="23"/>
      <c r="B7" s="15"/>
      <c r="C7" s="11"/>
      <c r="D7" s="7" t="s">
        <v>21</v>
      </c>
      <c r="E7" s="42" t="s">
        <v>57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>
        <v>377</v>
      </c>
      <c r="L7" s="43"/>
    </row>
    <row r="8" spans="1:12" ht="14.4" x14ac:dyDescent="0.3">
      <c r="A8" s="23"/>
      <c r="B8" s="15"/>
      <c r="C8" s="11"/>
      <c r="D8" s="7" t="s">
        <v>28</v>
      </c>
      <c r="E8" s="42" t="s">
        <v>58</v>
      </c>
      <c r="F8" s="43">
        <v>90</v>
      </c>
      <c r="G8" s="43">
        <v>4.8899999999999997</v>
      </c>
      <c r="H8" s="43">
        <v>15.51</v>
      </c>
      <c r="I8" s="43">
        <v>27.99</v>
      </c>
      <c r="J8" s="43">
        <v>268.79000000000002</v>
      </c>
      <c r="K8" s="44">
        <v>1</v>
      </c>
      <c r="L8" s="43"/>
    </row>
    <row r="9" spans="1:12" ht="14.4" x14ac:dyDescent="0.3">
      <c r="A9" s="24"/>
      <c r="B9" s="17"/>
      <c r="C9" s="8"/>
      <c r="D9" s="18" t="s">
        <v>29</v>
      </c>
      <c r="E9" s="9"/>
      <c r="F9" s="19">
        <v>510</v>
      </c>
      <c r="G9" s="19">
        <f>SUM(G6:G8)</f>
        <v>13.689999999999998</v>
      </c>
      <c r="H9" s="19">
        <f>SUM(H6:H8)</f>
        <v>28.310000000000002</v>
      </c>
      <c r="I9" s="19">
        <f>SUM(I6:I8)</f>
        <v>68.59</v>
      </c>
      <c r="J9" s="19">
        <f>SUM(J6:J8)</f>
        <v>581.3900000000001</v>
      </c>
      <c r="K9" s="25"/>
      <c r="L9" s="19">
        <f>SUM(L6:L8)</f>
        <v>50</v>
      </c>
    </row>
    <row r="10" spans="1:12" ht="14.4" x14ac:dyDescent="0.3">
      <c r="A10" s="26">
        <f>A6</f>
        <v>1</v>
      </c>
      <c r="B10" s="13">
        <f>B6</f>
        <v>1</v>
      </c>
      <c r="C10" s="10" t="s">
        <v>22</v>
      </c>
      <c r="D10" s="7" t="s">
        <v>23</v>
      </c>
      <c r="E10" s="56" t="s">
        <v>59</v>
      </c>
      <c r="F10" s="43">
        <v>100</v>
      </c>
      <c r="G10" s="43">
        <v>1</v>
      </c>
      <c r="H10" s="43">
        <v>5.2</v>
      </c>
      <c r="I10" s="43">
        <v>3.1</v>
      </c>
      <c r="J10" s="43">
        <v>62.5</v>
      </c>
      <c r="K10" s="44">
        <v>54</v>
      </c>
      <c r="L10" s="43">
        <v>88.86</v>
      </c>
    </row>
    <row r="11" spans="1:12" ht="14.4" x14ac:dyDescent="0.3">
      <c r="A11" s="23"/>
      <c r="B11" s="15"/>
      <c r="C11" s="11"/>
      <c r="D11" s="7" t="s">
        <v>24</v>
      </c>
      <c r="E11" s="42" t="s">
        <v>36</v>
      </c>
      <c r="F11" s="43">
        <v>250</v>
      </c>
      <c r="G11" s="43">
        <v>24.7</v>
      </c>
      <c r="H11" s="43">
        <v>31.1</v>
      </c>
      <c r="I11" s="43">
        <v>56.2</v>
      </c>
      <c r="J11" s="43">
        <v>603.70000000000005</v>
      </c>
      <c r="K11" s="44">
        <v>98</v>
      </c>
      <c r="L11" s="43"/>
    </row>
    <row r="12" spans="1:12" ht="14.4" x14ac:dyDescent="0.3">
      <c r="A12" s="23"/>
      <c r="B12" s="15"/>
      <c r="C12" s="11"/>
      <c r="D12" s="7" t="s">
        <v>26</v>
      </c>
      <c r="E12" s="42" t="s">
        <v>60</v>
      </c>
      <c r="F12" s="43">
        <v>200</v>
      </c>
      <c r="G12" s="43">
        <v>4.0999999999999996</v>
      </c>
      <c r="H12" s="43">
        <v>8.1</v>
      </c>
      <c r="I12" s="43">
        <v>26.4</v>
      </c>
      <c r="J12" s="43">
        <v>194.4</v>
      </c>
      <c r="K12" s="44">
        <v>310</v>
      </c>
      <c r="L12" s="43"/>
    </row>
    <row r="13" spans="1:12" ht="14.4" x14ac:dyDescent="0.3">
      <c r="A13" s="23"/>
      <c r="B13" s="15"/>
      <c r="C13" s="11"/>
      <c r="D13" s="7" t="s">
        <v>25</v>
      </c>
      <c r="E13" s="42" t="s">
        <v>61</v>
      </c>
      <c r="F13" s="43">
        <v>100</v>
      </c>
      <c r="G13" s="43">
        <v>14.1</v>
      </c>
      <c r="H13" s="43">
        <v>2.8</v>
      </c>
      <c r="I13" s="43">
        <v>8.6</v>
      </c>
      <c r="J13" s="43">
        <v>115.9</v>
      </c>
      <c r="K13" s="44">
        <v>541</v>
      </c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62</v>
      </c>
      <c r="F14" s="43">
        <v>200</v>
      </c>
      <c r="G14" s="43">
        <v>0.3</v>
      </c>
      <c r="H14" s="43">
        <v>1.1000000000000001</v>
      </c>
      <c r="I14" s="43">
        <v>11.9</v>
      </c>
      <c r="J14" s="43">
        <v>58.9</v>
      </c>
      <c r="K14" s="44">
        <v>1093</v>
      </c>
      <c r="L14" s="43"/>
    </row>
    <row r="15" spans="1:12" ht="14.4" x14ac:dyDescent="0.3">
      <c r="A15" s="23"/>
      <c r="B15" s="15"/>
      <c r="C15" s="11"/>
      <c r="D15" s="7" t="s">
        <v>52</v>
      </c>
      <c r="E15" s="42" t="s">
        <v>63</v>
      </c>
      <c r="F15" s="43">
        <v>30</v>
      </c>
      <c r="G15" s="43">
        <v>2</v>
      </c>
      <c r="H15" s="43">
        <v>0.4</v>
      </c>
      <c r="I15" s="43">
        <v>11.9</v>
      </c>
      <c r="J15" s="43">
        <v>58.7</v>
      </c>
      <c r="K15" s="44"/>
      <c r="L15" s="43"/>
    </row>
    <row r="16" spans="1:12" ht="14.4" x14ac:dyDescent="0.3">
      <c r="A16" s="24"/>
      <c r="B16" s="17"/>
      <c r="C16" s="8"/>
      <c r="D16" s="18" t="s">
        <v>29</v>
      </c>
      <c r="E16" s="9"/>
      <c r="F16" s="19">
        <v>880</v>
      </c>
      <c r="G16" s="19">
        <f>SUM(G10:G15)</f>
        <v>46.199999999999996</v>
      </c>
      <c r="H16" s="19">
        <f>SUM(H10:H15)</f>
        <v>48.7</v>
      </c>
      <c r="I16" s="19">
        <f>SUM(I10:I15)</f>
        <v>118.10000000000001</v>
      </c>
      <c r="J16" s="19">
        <f>SUM(J10:J15)</f>
        <v>1094.1000000000001</v>
      </c>
      <c r="K16" s="25"/>
      <c r="L16" s="19">
        <f>SUM(L10:L15)</f>
        <v>88.86</v>
      </c>
    </row>
    <row r="17" spans="1:12" ht="14.4" x14ac:dyDescent="0.25">
      <c r="A17" s="29">
        <f>A6</f>
        <v>1</v>
      </c>
      <c r="B17" s="30">
        <f>B6</f>
        <v>1</v>
      </c>
      <c r="C17" s="62" t="s">
        <v>4</v>
      </c>
      <c r="D17" s="63"/>
      <c r="E17" s="31"/>
      <c r="F17" s="32">
        <f>F9+F16</f>
        <v>1390</v>
      </c>
      <c r="G17" s="32">
        <f>G9+G16</f>
        <v>59.889999999999993</v>
      </c>
      <c r="H17" s="32">
        <f>H9+H16</f>
        <v>77.010000000000005</v>
      </c>
      <c r="I17" s="32">
        <f>I9+I16</f>
        <v>186.69</v>
      </c>
      <c r="J17" s="32">
        <f>J9+J16</f>
        <v>1675.4900000000002</v>
      </c>
      <c r="K17" s="32"/>
      <c r="L17" s="32">
        <f>L9+L16</f>
        <v>138.86000000000001</v>
      </c>
    </row>
    <row r="18" spans="1:12" ht="26.4" x14ac:dyDescent="0.3">
      <c r="A18" s="14">
        <v>1</v>
      </c>
      <c r="B18" s="15">
        <v>2</v>
      </c>
      <c r="C18" s="22" t="s">
        <v>19</v>
      </c>
      <c r="D18" s="5" t="s">
        <v>20</v>
      </c>
      <c r="E18" s="39" t="s">
        <v>48</v>
      </c>
      <c r="F18" s="40">
        <v>210</v>
      </c>
      <c r="G18" s="50">
        <v>9.1</v>
      </c>
      <c r="H18" s="50">
        <v>10.9</v>
      </c>
      <c r="I18" s="50">
        <v>45.4</v>
      </c>
      <c r="J18" s="50">
        <v>315.60000000000002</v>
      </c>
      <c r="K18" s="51">
        <v>499</v>
      </c>
      <c r="L18" s="50"/>
    </row>
    <row r="19" spans="1:12" ht="14.4" x14ac:dyDescent="0.3">
      <c r="A19" s="14"/>
      <c r="B19" s="15"/>
      <c r="C19" s="11"/>
      <c r="D19" s="7" t="s">
        <v>21</v>
      </c>
      <c r="E19" s="42" t="s">
        <v>64</v>
      </c>
      <c r="F19" s="43">
        <v>200</v>
      </c>
      <c r="G19" s="52">
        <v>3.8</v>
      </c>
      <c r="H19" s="52">
        <v>3.5</v>
      </c>
      <c r="I19" s="52">
        <v>11.2</v>
      </c>
      <c r="J19" s="52">
        <v>91.2</v>
      </c>
      <c r="K19" s="53">
        <v>395</v>
      </c>
      <c r="L19" s="52"/>
    </row>
    <row r="20" spans="1:12" ht="14.4" x14ac:dyDescent="0.3">
      <c r="A20" s="14"/>
      <c r="B20" s="15"/>
      <c r="C20" s="11"/>
      <c r="D20" s="7" t="s">
        <v>28</v>
      </c>
      <c r="E20" s="42" t="s">
        <v>65</v>
      </c>
      <c r="F20" s="43">
        <v>90</v>
      </c>
      <c r="G20" s="52">
        <v>9.09</v>
      </c>
      <c r="H20" s="52">
        <v>6.11</v>
      </c>
      <c r="I20" s="52">
        <v>27.79</v>
      </c>
      <c r="J20" s="52">
        <v>201.19</v>
      </c>
      <c r="K20" s="53">
        <v>3</v>
      </c>
      <c r="L20" s="52"/>
    </row>
    <row r="21" spans="1:12" ht="14.4" x14ac:dyDescent="0.3">
      <c r="A21" s="16"/>
      <c r="B21" s="17"/>
      <c r="C21" s="8"/>
      <c r="D21" s="18" t="s">
        <v>29</v>
      </c>
      <c r="E21" s="9"/>
      <c r="F21" s="19">
        <v>500</v>
      </c>
      <c r="G21" s="54">
        <f>SUM(G18:G20)</f>
        <v>21.99</v>
      </c>
      <c r="H21" s="54">
        <f>SUM(H18:H20)</f>
        <v>20.51</v>
      </c>
      <c r="I21" s="54">
        <f>SUM(I18:I20)</f>
        <v>84.389999999999986</v>
      </c>
      <c r="J21" s="54">
        <f>SUM(J18:J20)</f>
        <v>607.99</v>
      </c>
      <c r="K21" s="55"/>
      <c r="L21" s="54">
        <v>50</v>
      </c>
    </row>
    <row r="22" spans="1:12" ht="14.4" x14ac:dyDescent="0.3">
      <c r="A22" s="13">
        <f>A18</f>
        <v>1</v>
      </c>
      <c r="B22" s="13">
        <f>B18</f>
        <v>2</v>
      </c>
      <c r="C22" s="10" t="s">
        <v>22</v>
      </c>
      <c r="D22" s="7" t="s">
        <v>23</v>
      </c>
      <c r="E22" s="42" t="s">
        <v>66</v>
      </c>
      <c r="F22" s="43">
        <v>100</v>
      </c>
      <c r="G22" s="52">
        <v>2.5</v>
      </c>
      <c r="H22" s="52">
        <v>10.1</v>
      </c>
      <c r="I22" s="52">
        <v>10.4</v>
      </c>
      <c r="J22" s="52">
        <v>143</v>
      </c>
      <c r="K22" s="53">
        <v>45</v>
      </c>
      <c r="L22" s="52"/>
    </row>
    <row r="23" spans="1:12" ht="14.4" x14ac:dyDescent="0.3">
      <c r="A23" s="14"/>
      <c r="B23" s="15"/>
      <c r="C23" s="11"/>
      <c r="D23" s="7" t="s">
        <v>24</v>
      </c>
      <c r="E23" s="42" t="s">
        <v>35</v>
      </c>
      <c r="F23" s="43">
        <v>250</v>
      </c>
      <c r="G23" s="52">
        <v>34.1</v>
      </c>
      <c r="H23" s="52">
        <v>12.2</v>
      </c>
      <c r="I23" s="52">
        <v>65.2</v>
      </c>
      <c r="J23" s="52">
        <v>507.4</v>
      </c>
      <c r="K23" s="53">
        <v>217</v>
      </c>
      <c r="L23" s="52"/>
    </row>
    <row r="24" spans="1:12" ht="14.4" x14ac:dyDescent="0.3">
      <c r="A24" s="14"/>
      <c r="B24" s="15"/>
      <c r="C24" s="11"/>
      <c r="D24" s="7" t="s">
        <v>25</v>
      </c>
      <c r="E24" s="42" t="s">
        <v>67</v>
      </c>
      <c r="F24" s="43">
        <v>250</v>
      </c>
      <c r="G24" s="52">
        <v>34</v>
      </c>
      <c r="H24" s="52">
        <v>10.1</v>
      </c>
      <c r="I24" s="52">
        <v>41.5</v>
      </c>
      <c r="J24" s="52">
        <v>393.4</v>
      </c>
      <c r="K24" s="53">
        <v>443</v>
      </c>
      <c r="L24" s="52"/>
    </row>
    <row r="25" spans="1:12" ht="14.4" x14ac:dyDescent="0.3">
      <c r="A25" s="14"/>
      <c r="B25" s="15"/>
      <c r="C25" s="11"/>
      <c r="D25" s="7" t="s">
        <v>53</v>
      </c>
      <c r="E25" s="42" t="s">
        <v>57</v>
      </c>
      <c r="F25" s="43">
        <v>200</v>
      </c>
      <c r="G25" s="43">
        <v>0.2</v>
      </c>
      <c r="H25" s="43">
        <v>0</v>
      </c>
      <c r="I25" s="43">
        <v>6.4</v>
      </c>
      <c r="J25" s="43">
        <v>26.8</v>
      </c>
      <c r="K25" s="44">
        <v>377</v>
      </c>
      <c r="L25" s="52"/>
    </row>
    <row r="26" spans="1:12" ht="14.4" x14ac:dyDescent="0.3">
      <c r="A26" s="14"/>
      <c r="B26" s="15"/>
      <c r="C26" s="11"/>
      <c r="D26" s="7" t="s">
        <v>52</v>
      </c>
      <c r="E26" s="42" t="s">
        <v>63</v>
      </c>
      <c r="F26" s="43">
        <v>30</v>
      </c>
      <c r="G26" s="43">
        <v>2</v>
      </c>
      <c r="H26" s="43">
        <v>0.4</v>
      </c>
      <c r="I26" s="43">
        <v>11.9</v>
      </c>
      <c r="J26" s="43">
        <v>58.7</v>
      </c>
      <c r="K26" s="44"/>
      <c r="L26" s="43"/>
    </row>
    <row r="27" spans="1:12" ht="14.4" x14ac:dyDescent="0.3">
      <c r="A27" s="16"/>
      <c r="B27" s="17"/>
      <c r="C27" s="8"/>
      <c r="D27" s="18" t="s">
        <v>29</v>
      </c>
      <c r="E27" s="9"/>
      <c r="F27" s="19">
        <v>830</v>
      </c>
      <c r="G27" s="19">
        <f>SUM(G22:G26)</f>
        <v>72.8</v>
      </c>
      <c r="H27" s="19">
        <f>SUM(H22:H26)</f>
        <v>32.799999999999997</v>
      </c>
      <c r="I27" s="19">
        <f>SUM(I22:I26)</f>
        <v>135.4</v>
      </c>
      <c r="J27" s="19">
        <f>SUM(J22:J26)</f>
        <v>1129.3</v>
      </c>
      <c r="K27" s="25"/>
      <c r="L27" s="19">
        <v>88.86</v>
      </c>
    </row>
    <row r="28" spans="1:12" ht="15.75" customHeight="1" thickBot="1" x14ac:dyDescent="0.3">
      <c r="A28" s="33">
        <f>A18</f>
        <v>1</v>
      </c>
      <c r="B28" s="33">
        <f>B18</f>
        <v>2</v>
      </c>
      <c r="C28" s="62" t="s">
        <v>4</v>
      </c>
      <c r="D28" s="63"/>
      <c r="E28" s="31"/>
      <c r="F28" s="32">
        <f>F21+F27</f>
        <v>1330</v>
      </c>
      <c r="G28" s="32">
        <f>G21+G27</f>
        <v>94.789999999999992</v>
      </c>
      <c r="H28" s="32">
        <f>H21+H27</f>
        <v>53.31</v>
      </c>
      <c r="I28" s="32">
        <f>I21+I27</f>
        <v>219.79</v>
      </c>
      <c r="J28" s="32">
        <f>J21+J27</f>
        <v>1737.29</v>
      </c>
      <c r="K28" s="32"/>
      <c r="L28" s="32">
        <f>L21+L27</f>
        <v>138.86000000000001</v>
      </c>
    </row>
    <row r="29" spans="1:12" ht="15" thickBot="1" x14ac:dyDescent="0.35">
      <c r="A29" s="20">
        <v>1</v>
      </c>
      <c r="B29" s="21">
        <v>3</v>
      </c>
      <c r="C29" s="22" t="s">
        <v>19</v>
      </c>
      <c r="D29" s="5" t="s">
        <v>20</v>
      </c>
      <c r="E29" s="42" t="s">
        <v>68</v>
      </c>
      <c r="F29" s="43">
        <v>100</v>
      </c>
      <c r="G29" s="43">
        <v>9.6</v>
      </c>
      <c r="H29" s="43">
        <v>5.2</v>
      </c>
      <c r="I29" s="43">
        <v>4.4000000000000004</v>
      </c>
      <c r="J29" s="43">
        <v>103</v>
      </c>
      <c r="K29" s="44">
        <v>230</v>
      </c>
      <c r="L29" s="40"/>
    </row>
    <row r="30" spans="1:12" ht="14.4" x14ac:dyDescent="0.3">
      <c r="A30" s="23"/>
      <c r="B30" s="15"/>
      <c r="C30" s="11"/>
      <c r="D30" s="6" t="s">
        <v>26</v>
      </c>
      <c r="E30" s="42" t="s">
        <v>60</v>
      </c>
      <c r="F30" s="43">
        <v>200</v>
      </c>
      <c r="G30" s="43">
        <v>4.0999999999999996</v>
      </c>
      <c r="H30" s="43">
        <v>8.1</v>
      </c>
      <c r="I30" s="43">
        <v>26.4</v>
      </c>
      <c r="J30" s="43">
        <v>194.4</v>
      </c>
      <c r="K30" s="41">
        <v>310</v>
      </c>
      <c r="L30" s="43"/>
    </row>
    <row r="31" spans="1:12" ht="14.4" x14ac:dyDescent="0.3">
      <c r="A31" s="23"/>
      <c r="B31" s="15"/>
      <c r="C31" s="11"/>
      <c r="D31" s="7" t="s">
        <v>27</v>
      </c>
      <c r="E31" s="42" t="s">
        <v>69</v>
      </c>
      <c r="F31" s="43">
        <v>200</v>
      </c>
      <c r="G31" s="43">
        <v>0.5</v>
      </c>
      <c r="H31" s="43">
        <v>0.2</v>
      </c>
      <c r="I31" s="43">
        <v>19.399999999999999</v>
      </c>
      <c r="J31" s="43">
        <v>81.3</v>
      </c>
      <c r="K31" s="44">
        <v>349</v>
      </c>
      <c r="L31" s="43"/>
    </row>
    <row r="32" spans="1:12" ht="14.4" x14ac:dyDescent="0.3">
      <c r="A32" s="23"/>
      <c r="B32" s="15"/>
      <c r="C32" s="11"/>
      <c r="D32" s="7" t="s">
        <v>52</v>
      </c>
      <c r="E32" s="42" t="s">
        <v>63</v>
      </c>
      <c r="F32" s="43">
        <v>30</v>
      </c>
      <c r="G32" s="43">
        <v>2</v>
      </c>
      <c r="H32" s="43">
        <v>0.4</v>
      </c>
      <c r="I32" s="43">
        <v>11.9</v>
      </c>
      <c r="J32" s="43">
        <v>58.7</v>
      </c>
      <c r="K32" s="44"/>
      <c r="L32" s="43"/>
    </row>
    <row r="33" spans="1:12" ht="14.4" x14ac:dyDescent="0.3">
      <c r="A33" s="24"/>
      <c r="B33" s="17"/>
      <c r="C33" s="8"/>
      <c r="D33" s="18" t="s">
        <v>29</v>
      </c>
      <c r="E33" s="9"/>
      <c r="F33" s="19">
        <f>SUM(F29:F32)</f>
        <v>530</v>
      </c>
      <c r="G33" s="19">
        <f>SUM(G29:G32)</f>
        <v>16.2</v>
      </c>
      <c r="H33" s="19">
        <f>SUM(H29:H32)</f>
        <v>13.9</v>
      </c>
      <c r="I33" s="19">
        <f>SUM(I29:I32)</f>
        <v>62.099999999999994</v>
      </c>
      <c r="J33" s="19">
        <f>SUM(J29:J32)</f>
        <v>437.4</v>
      </c>
      <c r="K33" s="25"/>
      <c r="L33" s="19">
        <v>50</v>
      </c>
    </row>
    <row r="34" spans="1:12" ht="14.4" x14ac:dyDescent="0.3">
      <c r="A34" s="26">
        <f>A29</f>
        <v>1</v>
      </c>
      <c r="B34" s="13">
        <f>B29</f>
        <v>3</v>
      </c>
      <c r="C34" s="10" t="s">
        <v>22</v>
      </c>
      <c r="D34" s="7" t="s">
        <v>23</v>
      </c>
      <c r="E34" s="56" t="s">
        <v>70</v>
      </c>
      <c r="F34" s="43">
        <v>100</v>
      </c>
      <c r="G34" s="43">
        <v>0.8</v>
      </c>
      <c r="H34" s="43">
        <v>0.1</v>
      </c>
      <c r="I34" s="43">
        <v>2.5</v>
      </c>
      <c r="J34" s="43">
        <v>14.1</v>
      </c>
      <c r="K34" s="44">
        <v>67</v>
      </c>
      <c r="L34" s="43"/>
    </row>
    <row r="35" spans="1:12" ht="14.4" x14ac:dyDescent="0.3">
      <c r="A35" s="23"/>
      <c r="B35" s="15"/>
      <c r="C35" s="11"/>
      <c r="D35" s="7" t="s">
        <v>24</v>
      </c>
      <c r="E35" s="42" t="s">
        <v>37</v>
      </c>
      <c r="F35" s="43">
        <v>250</v>
      </c>
      <c r="G35" s="43">
        <v>24</v>
      </c>
      <c r="H35" s="43">
        <v>7.5</v>
      </c>
      <c r="I35" s="43">
        <v>10.8</v>
      </c>
      <c r="J35" s="43">
        <v>207.2</v>
      </c>
      <c r="K35" s="44">
        <v>69</v>
      </c>
      <c r="L35" s="43"/>
    </row>
    <row r="36" spans="1:12" ht="14.4" x14ac:dyDescent="0.3">
      <c r="A36" s="23"/>
      <c r="B36" s="15"/>
      <c r="C36" s="11"/>
      <c r="D36" s="7" t="s">
        <v>26</v>
      </c>
      <c r="E36" s="42" t="s">
        <v>71</v>
      </c>
      <c r="F36" s="43">
        <v>200</v>
      </c>
      <c r="G36" s="43">
        <v>10.5</v>
      </c>
      <c r="H36" s="43">
        <v>9.6</v>
      </c>
      <c r="I36" s="43">
        <v>38.200000000000003</v>
      </c>
      <c r="J36" s="43">
        <v>280.89999999999998</v>
      </c>
      <c r="K36" s="44">
        <v>309</v>
      </c>
      <c r="L36" s="43"/>
    </row>
    <row r="37" spans="1:12" ht="14.4" x14ac:dyDescent="0.3">
      <c r="A37" s="23"/>
      <c r="B37" s="15"/>
      <c r="C37" s="11"/>
      <c r="D37" s="7" t="s">
        <v>25</v>
      </c>
      <c r="E37" s="42" t="s">
        <v>72</v>
      </c>
      <c r="F37" s="43">
        <v>100</v>
      </c>
      <c r="G37" s="43">
        <v>19.7</v>
      </c>
      <c r="H37" s="43">
        <v>4.5</v>
      </c>
      <c r="I37" s="43">
        <v>3</v>
      </c>
      <c r="J37" s="43">
        <v>132.19999999999999</v>
      </c>
      <c r="K37" s="44">
        <v>290</v>
      </c>
      <c r="L37" s="43"/>
    </row>
    <row r="38" spans="1:12" ht="14.4" x14ac:dyDescent="0.3">
      <c r="A38" s="23"/>
      <c r="B38" s="15"/>
      <c r="C38" s="11"/>
      <c r="D38" s="7" t="s">
        <v>53</v>
      </c>
      <c r="E38" s="42" t="s">
        <v>73</v>
      </c>
      <c r="F38" s="43">
        <v>200</v>
      </c>
      <c r="G38" s="43">
        <v>9</v>
      </c>
      <c r="H38" s="43">
        <v>0.6</v>
      </c>
      <c r="I38" s="43">
        <v>121</v>
      </c>
      <c r="J38" s="43">
        <v>555</v>
      </c>
      <c r="K38" s="44">
        <v>395</v>
      </c>
      <c r="L38" s="43"/>
    </row>
    <row r="39" spans="1:12" ht="14.4" x14ac:dyDescent="0.3">
      <c r="A39" s="23"/>
      <c r="B39" s="15"/>
      <c r="C39" s="11"/>
      <c r="D39" s="7" t="s">
        <v>52</v>
      </c>
      <c r="E39" s="42" t="s">
        <v>63</v>
      </c>
      <c r="F39" s="43">
        <v>30</v>
      </c>
      <c r="G39" s="43">
        <v>2</v>
      </c>
      <c r="H39" s="43">
        <v>0.4</v>
      </c>
      <c r="I39" s="43">
        <v>11.9</v>
      </c>
      <c r="J39" s="43">
        <v>58.7</v>
      </c>
      <c r="K39" s="44"/>
      <c r="L39" s="43"/>
    </row>
    <row r="40" spans="1:12" ht="14.4" x14ac:dyDescent="0.3">
      <c r="A40" s="23"/>
      <c r="B40" s="15"/>
      <c r="C40" s="11"/>
      <c r="D40" s="7" t="s">
        <v>28</v>
      </c>
      <c r="E40" s="42" t="s">
        <v>65</v>
      </c>
      <c r="F40" s="43">
        <v>45</v>
      </c>
      <c r="G40" s="43">
        <v>5.5</v>
      </c>
      <c r="H40" s="43">
        <v>4.8</v>
      </c>
      <c r="I40" s="43">
        <v>11.9</v>
      </c>
      <c r="J40" s="43">
        <v>112.4</v>
      </c>
      <c r="K40" s="44">
        <v>3</v>
      </c>
      <c r="L40" s="43"/>
    </row>
    <row r="41" spans="1:12" ht="14.4" x14ac:dyDescent="0.3">
      <c r="A41" s="24"/>
      <c r="B41" s="17"/>
      <c r="C41" s="8"/>
      <c r="D41" s="18" t="s">
        <v>29</v>
      </c>
      <c r="E41" s="9"/>
      <c r="F41" s="19">
        <v>925</v>
      </c>
      <c r="G41" s="19">
        <f>SUM(G34:G40)</f>
        <v>71.5</v>
      </c>
      <c r="H41" s="19">
        <f>SUM(H34:H40)</f>
        <v>27.5</v>
      </c>
      <c r="I41" s="19">
        <f>SUM(I34:I40)</f>
        <v>199.3</v>
      </c>
      <c r="J41" s="19">
        <f>SUM(J34:J40)</f>
        <v>1360.5</v>
      </c>
      <c r="K41" s="25"/>
      <c r="L41" s="19">
        <v>88.86</v>
      </c>
    </row>
    <row r="42" spans="1:12" ht="15.75" customHeight="1" thickBot="1" x14ac:dyDescent="0.3">
      <c r="A42" s="29">
        <f>A29</f>
        <v>1</v>
      </c>
      <c r="B42" s="30">
        <f>B29</f>
        <v>3</v>
      </c>
      <c r="C42" s="62" t="s">
        <v>4</v>
      </c>
      <c r="D42" s="63"/>
      <c r="E42" s="31"/>
      <c r="F42" s="32">
        <f>F33+F41</f>
        <v>1455</v>
      </c>
      <c r="G42" s="32">
        <f>G33+G41</f>
        <v>87.7</v>
      </c>
      <c r="H42" s="32">
        <f>H33+H41</f>
        <v>41.4</v>
      </c>
      <c r="I42" s="32">
        <f>I33+I41</f>
        <v>261.39999999999998</v>
      </c>
      <c r="J42" s="32">
        <f>J33+J41</f>
        <v>1797.9</v>
      </c>
      <c r="K42" s="32"/>
      <c r="L42" s="32">
        <f>L33+L41</f>
        <v>138.86000000000001</v>
      </c>
    </row>
    <row r="43" spans="1:12" ht="15" thickBot="1" x14ac:dyDescent="0.35">
      <c r="A43" s="20">
        <v>1</v>
      </c>
      <c r="B43" s="21">
        <v>4</v>
      </c>
      <c r="C43" s="22" t="s">
        <v>19</v>
      </c>
      <c r="D43" s="5" t="s">
        <v>20</v>
      </c>
      <c r="E43" s="42" t="s">
        <v>72</v>
      </c>
      <c r="F43" s="43">
        <v>100</v>
      </c>
      <c r="G43" s="43">
        <v>19.7</v>
      </c>
      <c r="H43" s="43">
        <v>4.5</v>
      </c>
      <c r="I43" s="43">
        <v>3</v>
      </c>
      <c r="J43" s="43">
        <v>132.19999999999999</v>
      </c>
      <c r="K43" s="44">
        <v>290</v>
      </c>
      <c r="L43" s="43"/>
    </row>
    <row r="44" spans="1:12" ht="14.4" x14ac:dyDescent="0.3">
      <c r="A44" s="23"/>
      <c r="B44" s="15"/>
      <c r="C44" s="11"/>
      <c r="D44" s="8" t="s">
        <v>26</v>
      </c>
      <c r="E44" s="39" t="s">
        <v>74</v>
      </c>
      <c r="F44" s="40">
        <v>200</v>
      </c>
      <c r="G44" s="40">
        <v>11.9</v>
      </c>
      <c r="H44" s="40">
        <v>9.3000000000000007</v>
      </c>
      <c r="I44" s="40">
        <v>47.9</v>
      </c>
      <c r="J44" s="40">
        <v>318.5</v>
      </c>
      <c r="K44" s="41">
        <v>302</v>
      </c>
      <c r="L44" s="65"/>
    </row>
    <row r="45" spans="1:12" ht="14.4" x14ac:dyDescent="0.3">
      <c r="A45" s="23"/>
      <c r="B45" s="15"/>
      <c r="C45" s="11"/>
      <c r="D45" s="7" t="s">
        <v>21</v>
      </c>
      <c r="E45" s="42" t="s">
        <v>57</v>
      </c>
      <c r="F45" s="43">
        <v>200</v>
      </c>
      <c r="G45" s="43">
        <v>0.2</v>
      </c>
      <c r="H45" s="43">
        <v>0</v>
      </c>
      <c r="I45" s="43">
        <v>6.4</v>
      </c>
      <c r="J45" s="43">
        <v>26.8</v>
      </c>
      <c r="K45" s="44">
        <v>377</v>
      </c>
      <c r="L45" s="52"/>
    </row>
    <row r="46" spans="1:12" ht="14.4" x14ac:dyDescent="0.3">
      <c r="A46" s="23"/>
      <c r="B46" s="15"/>
      <c r="C46" s="11"/>
      <c r="D46" s="7" t="s">
        <v>52</v>
      </c>
      <c r="E46" s="42" t="s">
        <v>63</v>
      </c>
      <c r="F46" s="43">
        <v>30</v>
      </c>
      <c r="G46" s="43">
        <v>2</v>
      </c>
      <c r="H46" s="43">
        <v>0.4</v>
      </c>
      <c r="I46" s="43">
        <v>11.9</v>
      </c>
      <c r="J46" s="43">
        <v>58.7</v>
      </c>
      <c r="K46" s="44"/>
      <c r="L46" s="43"/>
    </row>
    <row r="47" spans="1:12" ht="14.4" x14ac:dyDescent="0.3">
      <c r="A47" s="23"/>
      <c r="B47" s="15"/>
      <c r="C47" s="11"/>
      <c r="D47" s="7" t="s">
        <v>38</v>
      </c>
      <c r="E47" s="42" t="s">
        <v>75</v>
      </c>
      <c r="F47" s="43">
        <v>60</v>
      </c>
      <c r="G47" s="43">
        <v>5.2</v>
      </c>
      <c r="H47" s="43">
        <v>1.9</v>
      </c>
      <c r="I47" s="43">
        <v>34</v>
      </c>
      <c r="J47" s="43">
        <v>173.8</v>
      </c>
      <c r="K47" s="44">
        <v>470</v>
      </c>
      <c r="L47" s="43"/>
    </row>
    <row r="48" spans="1:12" ht="14.4" x14ac:dyDescent="0.3">
      <c r="A48" s="24"/>
      <c r="B48" s="17"/>
      <c r="C48" s="8"/>
      <c r="D48" s="18" t="s">
        <v>29</v>
      </c>
      <c r="E48" s="9"/>
      <c r="F48" s="19">
        <f>SUM(F43:F47)</f>
        <v>590</v>
      </c>
      <c r="G48" s="19">
        <f>SUM(G43:G47)</f>
        <v>39</v>
      </c>
      <c r="H48" s="19">
        <f>SUM(H43:H47)</f>
        <v>16.100000000000001</v>
      </c>
      <c r="I48" s="19">
        <f>SUM(I43:I47)</f>
        <v>103.2</v>
      </c>
      <c r="J48" s="19">
        <f>SUM(J43:J47)</f>
        <v>710</v>
      </c>
      <c r="K48" s="25"/>
      <c r="L48" s="19" t="s">
        <v>51</v>
      </c>
    </row>
    <row r="49" spans="1:12" ht="14.4" x14ac:dyDescent="0.3">
      <c r="A49" s="26">
        <f>A43</f>
        <v>1</v>
      </c>
      <c r="B49" s="13">
        <f>B43</f>
        <v>4</v>
      </c>
      <c r="C49" s="10" t="s">
        <v>22</v>
      </c>
      <c r="D49" s="7" t="s">
        <v>23</v>
      </c>
      <c r="E49" s="56" t="s">
        <v>66</v>
      </c>
      <c r="F49" s="43">
        <v>100</v>
      </c>
      <c r="G49" s="52">
        <v>2.5</v>
      </c>
      <c r="H49" s="52">
        <v>10.1</v>
      </c>
      <c r="I49" s="52">
        <v>10.4</v>
      </c>
      <c r="J49" s="52">
        <v>143</v>
      </c>
      <c r="K49" s="53">
        <v>45</v>
      </c>
      <c r="L49" s="52"/>
    </row>
    <row r="50" spans="1:12" ht="15" thickBot="1" x14ac:dyDescent="0.35">
      <c r="A50" s="23"/>
      <c r="B50" s="15"/>
      <c r="C50" s="11"/>
      <c r="D50" s="7" t="s">
        <v>24</v>
      </c>
      <c r="E50" s="42" t="s">
        <v>39</v>
      </c>
      <c r="F50" s="43">
        <v>250</v>
      </c>
      <c r="G50" s="43">
        <v>18.3</v>
      </c>
      <c r="H50" s="43">
        <v>12.5</v>
      </c>
      <c r="I50" s="43">
        <v>33.200000000000003</v>
      </c>
      <c r="J50" s="43">
        <v>318</v>
      </c>
      <c r="K50" s="44">
        <v>222</v>
      </c>
      <c r="L50" s="43"/>
    </row>
    <row r="51" spans="1:12" ht="14.4" x14ac:dyDescent="0.3">
      <c r="A51" s="23"/>
      <c r="B51" s="15"/>
      <c r="C51" s="11"/>
      <c r="D51" s="7" t="s">
        <v>26</v>
      </c>
      <c r="E51" s="42" t="s">
        <v>60</v>
      </c>
      <c r="F51" s="43">
        <v>200</v>
      </c>
      <c r="G51" s="43">
        <v>4.0999999999999996</v>
      </c>
      <c r="H51" s="43">
        <v>8.1</v>
      </c>
      <c r="I51" s="43">
        <v>26.4</v>
      </c>
      <c r="J51" s="43">
        <v>194.4</v>
      </c>
      <c r="K51" s="41">
        <v>310</v>
      </c>
      <c r="L51" s="40"/>
    </row>
    <row r="52" spans="1:12" ht="14.4" x14ac:dyDescent="0.3">
      <c r="A52" s="23"/>
      <c r="B52" s="15"/>
      <c r="C52" s="11"/>
      <c r="D52" s="7" t="s">
        <v>25</v>
      </c>
      <c r="E52" s="42" t="s">
        <v>76</v>
      </c>
      <c r="F52" s="43">
        <v>100</v>
      </c>
      <c r="G52" s="43">
        <v>17.100000000000001</v>
      </c>
      <c r="H52" s="43">
        <v>17</v>
      </c>
      <c r="I52" s="43">
        <v>15.3</v>
      </c>
      <c r="J52" s="43">
        <v>283</v>
      </c>
      <c r="K52" s="44">
        <v>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</v>
      </c>
      <c r="H53" s="57" t="s">
        <v>49</v>
      </c>
      <c r="I53" s="43">
        <v>20.2</v>
      </c>
      <c r="J53" s="43">
        <v>86.6</v>
      </c>
      <c r="K53" s="44"/>
      <c r="L53" s="43"/>
    </row>
    <row r="54" spans="1:12" ht="14.4" x14ac:dyDescent="0.3">
      <c r="A54" s="23"/>
      <c r="B54" s="15"/>
      <c r="C54" s="11"/>
      <c r="D54" s="7" t="s">
        <v>54</v>
      </c>
      <c r="E54" s="42" t="s">
        <v>63</v>
      </c>
      <c r="F54" s="43">
        <v>30</v>
      </c>
      <c r="G54" s="43">
        <v>2</v>
      </c>
      <c r="H54" s="43">
        <v>0.4</v>
      </c>
      <c r="I54" s="43">
        <v>11.9</v>
      </c>
      <c r="J54" s="43">
        <v>58.7</v>
      </c>
      <c r="K54" s="44"/>
      <c r="L54" s="43"/>
    </row>
    <row r="55" spans="1:12" ht="14.4" x14ac:dyDescent="0.3">
      <c r="A55" s="24"/>
      <c r="B55" s="17"/>
      <c r="C55" s="8"/>
      <c r="D55" s="18" t="s">
        <v>29</v>
      </c>
      <c r="E55" s="9"/>
      <c r="F55" s="19">
        <v>920</v>
      </c>
      <c r="G55" s="19">
        <f>SUM(G49:G54)</f>
        <v>45</v>
      </c>
      <c r="H55" s="19">
        <f>SUM(H49:H54)</f>
        <v>48.1</v>
      </c>
      <c r="I55" s="19">
        <f>SUM(I49:I54)</f>
        <v>117.4</v>
      </c>
      <c r="J55" s="19">
        <f>SUM(J49:J54)</f>
        <v>1083.7</v>
      </c>
      <c r="K55" s="25"/>
      <c r="L55" s="54">
        <v>88.86</v>
      </c>
    </row>
    <row r="56" spans="1:12" ht="15.75" customHeight="1" x14ac:dyDescent="0.25">
      <c r="A56" s="29">
        <f>A43</f>
        <v>1</v>
      </c>
      <c r="B56" s="30">
        <f>B43</f>
        <v>4</v>
      </c>
      <c r="C56" s="62" t="s">
        <v>4</v>
      </c>
      <c r="D56" s="63"/>
      <c r="E56" s="31"/>
      <c r="F56" s="32">
        <f>F48+F55</f>
        <v>1510</v>
      </c>
      <c r="G56" s="32">
        <f>G48+G55</f>
        <v>84</v>
      </c>
      <c r="H56" s="32">
        <f>H48+H55</f>
        <v>64.2</v>
      </c>
      <c r="I56" s="32">
        <f>I48+I55</f>
        <v>220.60000000000002</v>
      </c>
      <c r="J56" s="32">
        <f>J48+J55</f>
        <v>1793.7</v>
      </c>
      <c r="K56" s="32"/>
      <c r="L56" s="32">
        <v>138.86000000000001</v>
      </c>
    </row>
    <row r="57" spans="1:12" ht="14.4" x14ac:dyDescent="0.3">
      <c r="A57" s="20">
        <v>1</v>
      </c>
      <c r="B57" s="21">
        <v>5</v>
      </c>
      <c r="C57" s="22" t="s">
        <v>19</v>
      </c>
      <c r="D57" s="5" t="s">
        <v>20</v>
      </c>
      <c r="E57" s="39" t="s">
        <v>78</v>
      </c>
      <c r="F57" s="40">
        <v>150</v>
      </c>
      <c r="G57" s="40">
        <v>12.7</v>
      </c>
      <c r="H57" s="40">
        <v>19.3</v>
      </c>
      <c r="I57" s="40">
        <v>3.1</v>
      </c>
      <c r="J57" s="40">
        <v>237.3</v>
      </c>
      <c r="K57" s="41">
        <v>210</v>
      </c>
      <c r="L57" s="40"/>
    </row>
    <row r="58" spans="1:12" ht="14.4" x14ac:dyDescent="0.3">
      <c r="A58" s="23"/>
      <c r="B58" s="15"/>
      <c r="C58" s="11"/>
      <c r="D58" s="6" t="s">
        <v>23</v>
      </c>
      <c r="E58" s="42" t="s">
        <v>79</v>
      </c>
      <c r="F58" s="43">
        <v>60</v>
      </c>
      <c r="G58" s="43">
        <v>1.8</v>
      </c>
      <c r="H58" s="43">
        <v>0.15</v>
      </c>
      <c r="I58" s="43">
        <v>3.6</v>
      </c>
      <c r="J58" s="43">
        <v>22.2</v>
      </c>
      <c r="K58" s="44">
        <v>10</v>
      </c>
      <c r="L58" s="43"/>
    </row>
    <row r="59" spans="1:12" ht="14.4" x14ac:dyDescent="0.3">
      <c r="A59" s="23"/>
      <c r="B59" s="15"/>
      <c r="C59" s="11"/>
      <c r="D59" s="7" t="s">
        <v>21</v>
      </c>
      <c r="E59" s="42" t="s">
        <v>57</v>
      </c>
      <c r="F59" s="43">
        <v>200</v>
      </c>
      <c r="G59" s="43">
        <v>0.2</v>
      </c>
      <c r="H59" s="43">
        <v>0</v>
      </c>
      <c r="I59" s="43">
        <v>6.4</v>
      </c>
      <c r="J59" s="43">
        <v>26.8</v>
      </c>
      <c r="K59" s="44">
        <v>377</v>
      </c>
      <c r="L59" s="52"/>
    </row>
    <row r="60" spans="1:12" ht="14.4" x14ac:dyDescent="0.3">
      <c r="A60" s="23"/>
      <c r="B60" s="15"/>
      <c r="C60" s="11"/>
      <c r="D60" s="7" t="s">
        <v>28</v>
      </c>
      <c r="E60" s="42" t="s">
        <v>58</v>
      </c>
      <c r="F60" s="43">
        <v>90</v>
      </c>
      <c r="G60" s="43">
        <v>4.8899999999999997</v>
      </c>
      <c r="H60" s="43">
        <v>15.51</v>
      </c>
      <c r="I60" s="43">
        <v>27.99</v>
      </c>
      <c r="J60" s="43">
        <v>268.79000000000002</v>
      </c>
      <c r="K60" s="44">
        <v>1</v>
      </c>
      <c r="L60" s="43"/>
    </row>
    <row r="61" spans="1:12" ht="14.4" x14ac:dyDescent="0.3">
      <c r="A61" s="24"/>
      <c r="B61" s="17"/>
      <c r="C61" s="8"/>
      <c r="D61" s="18" t="s">
        <v>29</v>
      </c>
      <c r="E61" s="9"/>
      <c r="F61" s="19">
        <v>540</v>
      </c>
      <c r="G61" s="19">
        <f>SUM(G57:G60)</f>
        <v>19.59</v>
      </c>
      <c r="H61" s="19">
        <f>SUM(H57:H60)</f>
        <v>34.96</v>
      </c>
      <c r="I61" s="19">
        <f>SUM(I57:I60)</f>
        <v>41.09</v>
      </c>
      <c r="J61" s="19">
        <f>SUM(J57:J60)</f>
        <v>555.09</v>
      </c>
      <c r="K61" s="25"/>
      <c r="L61" s="19">
        <v>50</v>
      </c>
    </row>
    <row r="62" spans="1:12" ht="14.4" x14ac:dyDescent="0.3">
      <c r="A62" s="26">
        <f>A57</f>
        <v>1</v>
      </c>
      <c r="B62" s="13">
        <f>B57</f>
        <v>5</v>
      </c>
      <c r="C62" s="10" t="s">
        <v>22</v>
      </c>
      <c r="D62" s="7" t="s">
        <v>23</v>
      </c>
      <c r="E62" s="42" t="s">
        <v>80</v>
      </c>
      <c r="F62" s="43">
        <v>100</v>
      </c>
      <c r="G62" s="43">
        <v>1</v>
      </c>
      <c r="H62" s="43">
        <v>5.2</v>
      </c>
      <c r="I62" s="43">
        <v>3.1</v>
      </c>
      <c r="J62" s="43">
        <v>62.5</v>
      </c>
      <c r="K62" s="44">
        <v>54</v>
      </c>
      <c r="L62" s="43">
        <v>88.86</v>
      </c>
    </row>
    <row r="63" spans="1:12" ht="14.4" x14ac:dyDescent="0.3">
      <c r="A63" s="23"/>
      <c r="B63" s="15"/>
      <c r="C63" s="11"/>
      <c r="D63" s="7" t="s">
        <v>24</v>
      </c>
      <c r="E63" s="42" t="s">
        <v>41</v>
      </c>
      <c r="F63" s="43">
        <v>260</v>
      </c>
      <c r="G63" s="43">
        <v>7.4</v>
      </c>
      <c r="H63" s="43">
        <v>6</v>
      </c>
      <c r="I63" s="43">
        <v>9.5</v>
      </c>
      <c r="J63" s="43">
        <v>121.4</v>
      </c>
      <c r="K63" s="44">
        <v>73</v>
      </c>
      <c r="L63" s="43"/>
    </row>
    <row r="64" spans="1:12" ht="14.4" x14ac:dyDescent="0.3">
      <c r="A64" s="23"/>
      <c r="B64" s="15"/>
      <c r="C64" s="11"/>
      <c r="D64" s="7" t="s">
        <v>25</v>
      </c>
      <c r="E64" s="42" t="s">
        <v>81</v>
      </c>
      <c r="F64" s="43">
        <v>250</v>
      </c>
      <c r="G64" s="43">
        <v>21</v>
      </c>
      <c r="H64" s="43">
        <v>7</v>
      </c>
      <c r="I64" s="43">
        <v>17.5</v>
      </c>
      <c r="J64" s="43">
        <v>217.3</v>
      </c>
      <c r="K64" s="44">
        <v>321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62</v>
      </c>
      <c r="F65" s="43">
        <v>200</v>
      </c>
      <c r="G65" s="43">
        <v>0.3</v>
      </c>
      <c r="H65" s="43">
        <v>1.1000000000000001</v>
      </c>
      <c r="I65" s="43">
        <v>11.9</v>
      </c>
      <c r="J65" s="43">
        <v>58.9</v>
      </c>
      <c r="K65" s="44">
        <v>1093</v>
      </c>
      <c r="L65" s="43"/>
    </row>
    <row r="66" spans="1:12" ht="14.4" x14ac:dyDescent="0.3">
      <c r="A66" s="23"/>
      <c r="B66" s="15"/>
      <c r="C66" s="11"/>
      <c r="D66" s="7" t="s">
        <v>52</v>
      </c>
      <c r="E66" s="42" t="s">
        <v>63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/>
      <c r="L66" s="43"/>
    </row>
    <row r="67" spans="1:12" ht="14.4" x14ac:dyDescent="0.3">
      <c r="A67" s="23"/>
      <c r="B67" s="15"/>
      <c r="C67" s="11"/>
      <c r="D67" s="7" t="s">
        <v>38</v>
      </c>
      <c r="E67" s="42" t="s">
        <v>82</v>
      </c>
      <c r="F67" s="43">
        <v>40</v>
      </c>
      <c r="G67" s="43">
        <v>2.8</v>
      </c>
      <c r="H67" s="43">
        <v>26.4</v>
      </c>
      <c r="I67" s="43">
        <v>26.4</v>
      </c>
      <c r="J67" s="57" t="s">
        <v>40</v>
      </c>
      <c r="K67" s="44"/>
      <c r="L67" s="43"/>
    </row>
    <row r="68" spans="1:12" ht="14.4" x14ac:dyDescent="0.3">
      <c r="A68" s="24"/>
      <c r="B68" s="17"/>
      <c r="C68" s="8"/>
      <c r="D68" s="18" t="s">
        <v>29</v>
      </c>
      <c r="E68" s="9"/>
      <c r="F68" s="19">
        <v>880</v>
      </c>
      <c r="G68" s="19">
        <f>SUM(G62:G67)</f>
        <v>34.5</v>
      </c>
      <c r="H68" s="19">
        <f>SUM(H62:H67)</f>
        <v>46.099999999999994</v>
      </c>
      <c r="I68" s="19">
        <f>SUM(I62:I67)</f>
        <v>80.3</v>
      </c>
      <c r="J68" s="19">
        <f>SUM(J62:J67)</f>
        <v>518.80000000000007</v>
      </c>
      <c r="K68" s="25"/>
      <c r="L68" s="19">
        <f>SUM(L62:L67)</f>
        <v>88.86</v>
      </c>
    </row>
    <row r="69" spans="1:12" ht="15.75" customHeight="1" x14ac:dyDescent="0.25">
      <c r="A69" s="29">
        <f>A57</f>
        <v>1</v>
      </c>
      <c r="B69" s="30">
        <f>B57</f>
        <v>5</v>
      </c>
      <c r="C69" s="62" t="s">
        <v>4</v>
      </c>
      <c r="D69" s="63"/>
      <c r="E69" s="31"/>
      <c r="F69" s="32">
        <v>1420</v>
      </c>
      <c r="G69" s="32">
        <v>115.02</v>
      </c>
      <c r="H69" s="32">
        <v>72.84</v>
      </c>
      <c r="I69" s="32">
        <v>355.86</v>
      </c>
      <c r="J69" s="32">
        <v>2420.14</v>
      </c>
      <c r="K69" s="32"/>
      <c r="L69" s="32">
        <f>L61+L68</f>
        <v>138.86000000000001</v>
      </c>
    </row>
    <row r="70" spans="1:12" ht="14.4" x14ac:dyDescent="0.3">
      <c r="A70" s="20">
        <v>2</v>
      </c>
      <c r="B70" s="21">
        <v>1</v>
      </c>
      <c r="C70" s="22" t="s">
        <v>19</v>
      </c>
      <c r="D70" s="5" t="s">
        <v>20</v>
      </c>
      <c r="E70" s="58" t="s">
        <v>83</v>
      </c>
      <c r="F70" s="40">
        <v>210</v>
      </c>
      <c r="G70" s="40">
        <v>9.6</v>
      </c>
      <c r="H70" s="40">
        <v>3.87</v>
      </c>
      <c r="I70" s="40">
        <v>18.7</v>
      </c>
      <c r="J70" s="40">
        <v>122.15</v>
      </c>
      <c r="K70" s="41">
        <v>401</v>
      </c>
      <c r="L70" s="40"/>
    </row>
    <row r="71" spans="1:12" ht="14.4" x14ac:dyDescent="0.3">
      <c r="A71" s="23"/>
      <c r="B71" s="15"/>
      <c r="C71" s="11"/>
      <c r="D71" s="6" t="s">
        <v>55</v>
      </c>
      <c r="E71" s="56" t="s">
        <v>84</v>
      </c>
      <c r="F71" s="43">
        <v>100</v>
      </c>
      <c r="G71" s="43">
        <v>0.5</v>
      </c>
      <c r="H71" s="43">
        <v>0.5</v>
      </c>
      <c r="I71" s="43">
        <v>12.7</v>
      </c>
      <c r="J71" s="43">
        <v>57.7</v>
      </c>
      <c r="K71" s="44"/>
      <c r="L71" s="43"/>
    </row>
    <row r="72" spans="1:12" ht="14.4" x14ac:dyDescent="0.3">
      <c r="A72" s="23"/>
      <c r="B72" s="15"/>
      <c r="C72" s="11"/>
      <c r="D72" s="7" t="s">
        <v>21</v>
      </c>
      <c r="E72" s="42" t="s">
        <v>85</v>
      </c>
      <c r="F72" s="43">
        <v>200</v>
      </c>
      <c r="G72" s="43">
        <v>4.5999999999999996</v>
      </c>
      <c r="H72" s="43">
        <v>4.4000000000000004</v>
      </c>
      <c r="I72" s="43">
        <v>12.5</v>
      </c>
      <c r="J72" s="43">
        <v>107.2</v>
      </c>
      <c r="K72" s="44">
        <v>382</v>
      </c>
      <c r="L72" s="43"/>
    </row>
    <row r="73" spans="1:12" ht="14.4" x14ac:dyDescent="0.3">
      <c r="A73" s="24"/>
      <c r="B73" s="17"/>
      <c r="C73" s="8"/>
      <c r="D73" s="18" t="s">
        <v>29</v>
      </c>
      <c r="E73" s="9"/>
      <c r="F73" s="19">
        <v>510</v>
      </c>
      <c r="G73" s="19">
        <f>SUM(G70:G72)</f>
        <v>14.7</v>
      </c>
      <c r="H73" s="19">
        <f>SUM(H70:H72)</f>
        <v>8.77</v>
      </c>
      <c r="I73" s="19">
        <f>SUM(I70:I72)</f>
        <v>43.9</v>
      </c>
      <c r="J73" s="19">
        <f>SUM(J70:J72)</f>
        <v>287.05</v>
      </c>
      <c r="K73" s="25"/>
      <c r="L73" s="19">
        <v>50</v>
      </c>
    </row>
    <row r="74" spans="1:12" ht="14.4" x14ac:dyDescent="0.3">
      <c r="A74" s="26">
        <f>A70</f>
        <v>2</v>
      </c>
      <c r="B74" s="13">
        <f>B70</f>
        <v>1</v>
      </c>
      <c r="C74" s="10" t="s">
        <v>22</v>
      </c>
      <c r="D74" s="7" t="s">
        <v>23</v>
      </c>
      <c r="E74" s="42" t="s">
        <v>86</v>
      </c>
      <c r="F74" s="43">
        <v>100</v>
      </c>
      <c r="G74" s="43">
        <v>1.2</v>
      </c>
      <c r="H74" s="43">
        <v>9</v>
      </c>
      <c r="I74" s="43">
        <v>6.7</v>
      </c>
      <c r="J74" s="43">
        <v>111.9</v>
      </c>
      <c r="K74" s="44">
        <v>67</v>
      </c>
      <c r="L74" s="43"/>
    </row>
    <row r="75" spans="1:12" ht="14.4" x14ac:dyDescent="0.3">
      <c r="A75" s="23"/>
      <c r="B75" s="15"/>
      <c r="C75" s="11"/>
      <c r="D75" s="7" t="s">
        <v>24</v>
      </c>
      <c r="E75" s="42" t="s">
        <v>42</v>
      </c>
      <c r="F75" s="43">
        <v>250</v>
      </c>
      <c r="G75" s="43">
        <v>4.5999999999999996</v>
      </c>
      <c r="H75" s="43">
        <v>6.1</v>
      </c>
      <c r="I75" s="43">
        <v>5.7</v>
      </c>
      <c r="J75" s="43">
        <v>96.1</v>
      </c>
      <c r="K75" s="44">
        <v>70</v>
      </c>
      <c r="L75" s="43"/>
    </row>
    <row r="76" spans="1:12" ht="14.4" x14ac:dyDescent="0.3">
      <c r="A76" s="23"/>
      <c r="B76" s="15"/>
      <c r="C76" s="11"/>
      <c r="D76" s="7" t="s">
        <v>26</v>
      </c>
      <c r="E76" s="42" t="s">
        <v>71</v>
      </c>
      <c r="F76" s="43">
        <v>200</v>
      </c>
      <c r="G76" s="43">
        <v>10.5</v>
      </c>
      <c r="H76" s="43">
        <v>9.6</v>
      </c>
      <c r="I76" s="43">
        <v>38.200000000000003</v>
      </c>
      <c r="J76" s="43">
        <v>280.89999999999998</v>
      </c>
      <c r="K76" s="44">
        <v>309</v>
      </c>
      <c r="L76" s="43"/>
    </row>
    <row r="77" spans="1:12" ht="14.4" x14ac:dyDescent="0.3">
      <c r="A77" s="23"/>
      <c r="B77" s="15"/>
      <c r="C77" s="11"/>
      <c r="D77" s="7" t="s">
        <v>25</v>
      </c>
      <c r="E77" s="42" t="s">
        <v>87</v>
      </c>
      <c r="F77" s="43">
        <v>100</v>
      </c>
      <c r="G77" s="43">
        <v>20.5</v>
      </c>
      <c r="H77" s="43">
        <v>3.5</v>
      </c>
      <c r="I77" s="43">
        <v>7.8</v>
      </c>
      <c r="J77" s="43">
        <v>144.6</v>
      </c>
      <c r="K77" s="44">
        <v>279</v>
      </c>
      <c r="L77" s="43"/>
    </row>
    <row r="78" spans="1:12" ht="14.4" x14ac:dyDescent="0.3">
      <c r="A78" s="23"/>
      <c r="B78" s="15"/>
      <c r="C78" s="11"/>
      <c r="D78" s="7" t="s">
        <v>53</v>
      </c>
      <c r="E78" s="42" t="s">
        <v>73</v>
      </c>
      <c r="F78" s="43">
        <v>200</v>
      </c>
      <c r="G78" s="43">
        <v>9</v>
      </c>
      <c r="H78" s="43">
        <v>0.6</v>
      </c>
      <c r="I78" s="43">
        <v>121</v>
      </c>
      <c r="J78" s="43">
        <v>555</v>
      </c>
      <c r="K78" s="44">
        <v>395</v>
      </c>
      <c r="L78" s="43"/>
    </row>
    <row r="79" spans="1:12" ht="14.4" x14ac:dyDescent="0.3">
      <c r="A79" s="23"/>
      <c r="B79" s="15"/>
      <c r="C79" s="11"/>
      <c r="D79" s="7" t="s">
        <v>54</v>
      </c>
      <c r="E79" s="42" t="s">
        <v>63</v>
      </c>
      <c r="F79" s="43">
        <v>30</v>
      </c>
      <c r="G79" s="43">
        <v>2</v>
      </c>
      <c r="H79" s="43">
        <v>0.4</v>
      </c>
      <c r="I79" s="43">
        <v>11.9</v>
      </c>
      <c r="J79" s="43">
        <v>58.7</v>
      </c>
      <c r="K79" s="44"/>
      <c r="L79" s="43"/>
    </row>
    <row r="80" spans="1:12" ht="14.4" x14ac:dyDescent="0.3">
      <c r="A80" s="24"/>
      <c r="B80" s="17"/>
      <c r="C80" s="8"/>
      <c r="D80" s="18" t="s">
        <v>29</v>
      </c>
      <c r="E80" s="9"/>
      <c r="F80" s="19">
        <v>920</v>
      </c>
      <c r="G80" s="19">
        <f>SUM(G74:G79)</f>
        <v>47.8</v>
      </c>
      <c r="H80" s="19">
        <f>SUM(H74:H79)</f>
        <v>29.2</v>
      </c>
      <c r="I80" s="19">
        <f>SUM(I74:I79)</f>
        <v>191.3</v>
      </c>
      <c r="J80" s="19">
        <f>SUM(J74:J79)</f>
        <v>1247.2</v>
      </c>
      <c r="K80" s="25"/>
      <c r="L80" s="19">
        <v>88.86</v>
      </c>
    </row>
    <row r="81" spans="1:12" ht="15" thickBot="1" x14ac:dyDescent="0.3">
      <c r="A81" s="29">
        <f>A70</f>
        <v>2</v>
      </c>
      <c r="B81" s="30">
        <f>B70</f>
        <v>1</v>
      </c>
      <c r="C81" s="62" t="s">
        <v>4</v>
      </c>
      <c r="D81" s="63"/>
      <c r="E81" s="31"/>
      <c r="F81" s="32">
        <f>F73+F80</f>
        <v>1430</v>
      </c>
      <c r="G81" s="32">
        <f>G73+G80</f>
        <v>62.5</v>
      </c>
      <c r="H81" s="32">
        <f>H73+H80</f>
        <v>37.97</v>
      </c>
      <c r="I81" s="32">
        <f>I73+I80</f>
        <v>235.20000000000002</v>
      </c>
      <c r="J81" s="32">
        <f>J73+J80</f>
        <v>1534.25</v>
      </c>
      <c r="K81" s="32"/>
      <c r="L81" s="32">
        <f>L73+L80</f>
        <v>138.86000000000001</v>
      </c>
    </row>
    <row r="82" spans="1:12" ht="26.4" x14ac:dyDescent="0.3">
      <c r="A82" s="14">
        <v>2</v>
      </c>
      <c r="B82" s="15">
        <v>2</v>
      </c>
      <c r="C82" s="22" t="s">
        <v>19</v>
      </c>
      <c r="D82" s="5" t="s">
        <v>20</v>
      </c>
      <c r="E82" s="39" t="s">
        <v>88</v>
      </c>
      <c r="F82" s="40">
        <v>210</v>
      </c>
      <c r="G82" s="40">
        <v>8.3000000000000007</v>
      </c>
      <c r="H82" s="40">
        <v>11.7</v>
      </c>
      <c r="I82" s="40">
        <v>37.5</v>
      </c>
      <c r="J82" s="40">
        <v>288</v>
      </c>
      <c r="K82" s="41">
        <v>168</v>
      </c>
      <c r="L82" s="40"/>
    </row>
    <row r="83" spans="1:12" ht="14.4" x14ac:dyDescent="0.3">
      <c r="A83" s="14"/>
      <c r="B83" s="15"/>
      <c r="C83" s="11"/>
      <c r="D83" s="7" t="s">
        <v>21</v>
      </c>
      <c r="E83" s="42" t="s">
        <v>57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>
        <v>377</v>
      </c>
      <c r="L83" s="52"/>
    </row>
    <row r="84" spans="1:12" ht="14.4" x14ac:dyDescent="0.3">
      <c r="A84" s="14"/>
      <c r="B84" s="15"/>
      <c r="C84" s="11"/>
      <c r="D84" s="7" t="s">
        <v>28</v>
      </c>
      <c r="E84" s="42" t="s">
        <v>65</v>
      </c>
      <c r="F84" s="43">
        <v>90</v>
      </c>
      <c r="G84" s="52">
        <v>9.09</v>
      </c>
      <c r="H84" s="52">
        <v>6.11</v>
      </c>
      <c r="I84" s="52">
        <v>27.79</v>
      </c>
      <c r="J84" s="52">
        <v>201.19</v>
      </c>
      <c r="K84" s="53">
        <v>3</v>
      </c>
      <c r="L84" s="52"/>
    </row>
    <row r="85" spans="1:12" ht="14.4" x14ac:dyDescent="0.3">
      <c r="A85" s="16"/>
      <c r="B85" s="17"/>
      <c r="C85" s="8"/>
      <c r="D85" s="18" t="s">
        <v>29</v>
      </c>
      <c r="E85" s="9"/>
      <c r="F85" s="19">
        <v>510</v>
      </c>
      <c r="G85" s="19">
        <f>SUM(G82:G84)</f>
        <v>17.59</v>
      </c>
      <c r="H85" s="19">
        <f>SUM(H82:H84)</f>
        <v>17.809999999999999</v>
      </c>
      <c r="I85" s="19">
        <f>SUM(I82:I84)</f>
        <v>71.69</v>
      </c>
      <c r="J85" s="19">
        <f>SUM(J82:J84)</f>
        <v>515.99</v>
      </c>
      <c r="K85" s="25"/>
      <c r="L85" s="19">
        <v>50</v>
      </c>
    </row>
    <row r="86" spans="1:12" ht="14.4" x14ac:dyDescent="0.3">
      <c r="A86" s="13">
        <f>A82</f>
        <v>2</v>
      </c>
      <c r="B86" s="13">
        <f>B82</f>
        <v>2</v>
      </c>
      <c r="C86" s="10" t="s">
        <v>22</v>
      </c>
      <c r="D86" s="7" t="s">
        <v>23</v>
      </c>
      <c r="E86" s="42" t="s">
        <v>89</v>
      </c>
      <c r="F86" s="43">
        <v>100</v>
      </c>
      <c r="G86" s="43">
        <v>1.6</v>
      </c>
      <c r="H86" s="43">
        <v>10.1</v>
      </c>
      <c r="I86" s="43">
        <v>9.6</v>
      </c>
      <c r="J86" s="43">
        <v>136</v>
      </c>
      <c r="K86" s="44">
        <v>95</v>
      </c>
      <c r="L86" s="43"/>
    </row>
    <row r="87" spans="1:12" ht="14.4" x14ac:dyDescent="0.3">
      <c r="A87" s="14"/>
      <c r="B87" s="15"/>
      <c r="C87" s="11"/>
      <c r="D87" s="7" t="s">
        <v>24</v>
      </c>
      <c r="E87" s="42" t="s">
        <v>43</v>
      </c>
      <c r="F87" s="43">
        <v>250</v>
      </c>
      <c r="G87" s="43">
        <v>6.7</v>
      </c>
      <c r="H87" s="43">
        <v>4.5999999999999996</v>
      </c>
      <c r="I87" s="43">
        <v>16.3</v>
      </c>
      <c r="J87" s="43">
        <v>133.1</v>
      </c>
      <c r="K87" s="44">
        <v>85</v>
      </c>
      <c r="L87" s="43"/>
    </row>
    <row r="88" spans="1:12" ht="14.4" x14ac:dyDescent="0.3">
      <c r="A88" s="14"/>
      <c r="B88" s="15"/>
      <c r="C88" s="11"/>
      <c r="D88" s="7" t="s">
        <v>25</v>
      </c>
      <c r="E88" s="42" t="s">
        <v>90</v>
      </c>
      <c r="F88" s="43">
        <v>250</v>
      </c>
      <c r="G88" s="43">
        <v>20.100000000000001</v>
      </c>
      <c r="H88" s="43">
        <v>19.3</v>
      </c>
      <c r="I88" s="43">
        <v>17.2</v>
      </c>
      <c r="J88" s="43">
        <v>322.89999999999998</v>
      </c>
      <c r="K88" s="44">
        <v>284</v>
      </c>
      <c r="L88" s="43"/>
    </row>
    <row r="89" spans="1:12" ht="14.4" x14ac:dyDescent="0.3">
      <c r="A89" s="14"/>
      <c r="B89" s="15"/>
      <c r="C89" s="11"/>
      <c r="D89" s="7" t="s">
        <v>27</v>
      </c>
      <c r="E89" s="42" t="s">
        <v>77</v>
      </c>
      <c r="F89" s="43">
        <v>200</v>
      </c>
      <c r="G89" s="43">
        <v>1</v>
      </c>
      <c r="H89" s="57" t="s">
        <v>49</v>
      </c>
      <c r="I89" s="43">
        <v>20.2</v>
      </c>
      <c r="J89" s="43">
        <v>86.6</v>
      </c>
      <c r="K89" s="44"/>
      <c r="L89" s="43"/>
    </row>
    <row r="90" spans="1:12" ht="14.4" x14ac:dyDescent="0.3">
      <c r="A90" s="14"/>
      <c r="B90" s="15"/>
      <c r="C90" s="11"/>
      <c r="D90" s="7" t="s">
        <v>38</v>
      </c>
      <c r="E90" s="42" t="s">
        <v>82</v>
      </c>
      <c r="F90" s="43">
        <v>40</v>
      </c>
      <c r="G90" s="43">
        <v>2.8</v>
      </c>
      <c r="H90" s="43">
        <v>7.6</v>
      </c>
      <c r="I90" s="43">
        <v>26.4</v>
      </c>
      <c r="J90" s="43" t="s">
        <v>40</v>
      </c>
      <c r="K90" s="44"/>
      <c r="L90" s="43"/>
    </row>
    <row r="91" spans="1:12" ht="14.4" x14ac:dyDescent="0.3">
      <c r="A91" s="14"/>
      <c r="B91" s="15"/>
      <c r="C91" s="11"/>
      <c r="D91" s="7" t="s">
        <v>52</v>
      </c>
      <c r="E91" s="42" t="s">
        <v>63</v>
      </c>
      <c r="F91" s="43">
        <v>30</v>
      </c>
      <c r="G91" s="43">
        <v>2</v>
      </c>
      <c r="H91" s="43">
        <v>0.4</v>
      </c>
      <c r="I91" s="43">
        <v>11.9</v>
      </c>
      <c r="J91" s="43">
        <v>58.7</v>
      </c>
      <c r="K91" s="44"/>
      <c r="L91" s="43"/>
    </row>
    <row r="92" spans="1:12" ht="14.4" x14ac:dyDescent="0.3">
      <c r="A92" s="16"/>
      <c r="B92" s="17"/>
      <c r="C92" s="8"/>
      <c r="D92" s="18" t="s">
        <v>29</v>
      </c>
      <c r="E92" s="9"/>
      <c r="F92" s="19">
        <v>870</v>
      </c>
      <c r="G92" s="19">
        <f>SUM(G86:G91)</f>
        <v>34.200000000000003</v>
      </c>
      <c r="H92" s="19">
        <f>SUM(H86:H91)</f>
        <v>42</v>
      </c>
      <c r="I92" s="19">
        <f>SUM(I86:I91)</f>
        <v>101.6</v>
      </c>
      <c r="J92" s="19">
        <f>SUM(J86:J91)</f>
        <v>737.30000000000007</v>
      </c>
      <c r="K92" s="25"/>
      <c r="L92" s="19">
        <v>88.86</v>
      </c>
    </row>
    <row r="93" spans="1:12" ht="15" thickBot="1" x14ac:dyDescent="0.3">
      <c r="A93" s="33">
        <f>A82</f>
        <v>2</v>
      </c>
      <c r="B93" s="33">
        <f>B82</f>
        <v>2</v>
      </c>
      <c r="C93" s="62" t="s">
        <v>4</v>
      </c>
      <c r="D93" s="63"/>
      <c r="E93" s="31"/>
      <c r="F93" s="32">
        <f>F85+F92</f>
        <v>1380</v>
      </c>
      <c r="G93" s="32">
        <f>G85+G92</f>
        <v>51.790000000000006</v>
      </c>
      <c r="H93" s="32">
        <f>H85+H92</f>
        <v>59.81</v>
      </c>
      <c r="I93" s="32">
        <f>I85+I92</f>
        <v>173.29</v>
      </c>
      <c r="J93" s="32">
        <f>J85+J92</f>
        <v>1253.29</v>
      </c>
      <c r="K93" s="32"/>
      <c r="L93" s="32">
        <f>L85+L92</f>
        <v>138.86000000000001</v>
      </c>
    </row>
    <row r="94" spans="1:12" ht="14.4" x14ac:dyDescent="0.3">
      <c r="A94" s="20">
        <v>2</v>
      </c>
      <c r="B94" s="21">
        <v>3</v>
      </c>
      <c r="C94" s="22" t="s">
        <v>19</v>
      </c>
      <c r="D94" s="5" t="s">
        <v>20</v>
      </c>
      <c r="E94" s="39" t="s">
        <v>91</v>
      </c>
      <c r="F94" s="43">
        <v>210</v>
      </c>
      <c r="G94" s="43">
        <v>10.5</v>
      </c>
      <c r="H94" s="43">
        <v>9.6</v>
      </c>
      <c r="I94" s="43">
        <v>38.200000000000003</v>
      </c>
      <c r="J94" s="43">
        <v>280.89999999999998</v>
      </c>
      <c r="K94" s="44">
        <v>309</v>
      </c>
      <c r="L94" s="43"/>
    </row>
    <row r="95" spans="1:12" ht="14.4" x14ac:dyDescent="0.3">
      <c r="A95" s="23"/>
      <c r="B95" s="15"/>
      <c r="C95" s="11"/>
      <c r="D95" s="7" t="s">
        <v>21</v>
      </c>
      <c r="E95" s="42" t="s">
        <v>57</v>
      </c>
      <c r="F95" s="43">
        <v>200</v>
      </c>
      <c r="G95" s="43">
        <v>0.2</v>
      </c>
      <c r="H95" s="43">
        <v>0</v>
      </c>
      <c r="I95" s="43">
        <v>6.4</v>
      </c>
      <c r="J95" s="43">
        <v>26.8</v>
      </c>
      <c r="K95" s="44">
        <v>377</v>
      </c>
      <c r="L95" s="52"/>
    </row>
    <row r="96" spans="1:12" ht="15.75" customHeight="1" x14ac:dyDescent="0.3">
      <c r="A96" s="23"/>
      <c r="B96" s="15"/>
      <c r="C96" s="11"/>
      <c r="D96" s="7" t="s">
        <v>28</v>
      </c>
      <c r="E96" s="42" t="s">
        <v>58</v>
      </c>
      <c r="F96" s="43">
        <v>90</v>
      </c>
      <c r="G96" s="43">
        <v>4.8899999999999997</v>
      </c>
      <c r="H96" s="43">
        <v>15.51</v>
      </c>
      <c r="I96" s="43">
        <v>27.99</v>
      </c>
      <c r="J96" s="43">
        <v>268.79000000000002</v>
      </c>
      <c r="K96" s="44">
        <v>1</v>
      </c>
      <c r="L96" s="43"/>
    </row>
    <row r="97" spans="1:12" ht="14.4" x14ac:dyDescent="0.3">
      <c r="A97" s="24"/>
      <c r="B97" s="17"/>
      <c r="C97" s="8"/>
      <c r="D97" s="18" t="s">
        <v>29</v>
      </c>
      <c r="E97" s="9"/>
      <c r="F97" s="19">
        <v>500</v>
      </c>
      <c r="G97" s="19">
        <f>SUM(G94:G96)</f>
        <v>15.59</v>
      </c>
      <c r="H97" s="19">
        <f>SUM(H94:H96)</f>
        <v>25.11</v>
      </c>
      <c r="I97" s="19">
        <f>SUM(I94:I96)</f>
        <v>72.59</v>
      </c>
      <c r="J97" s="19">
        <f>SUM(J94:J96)</f>
        <v>576.49</v>
      </c>
      <c r="K97" s="25"/>
      <c r="L97" s="19" t="s">
        <v>51</v>
      </c>
    </row>
    <row r="98" spans="1:12" ht="15" thickBot="1" x14ac:dyDescent="0.35">
      <c r="A98" s="23"/>
      <c r="B98" s="15"/>
      <c r="C98" s="11" t="s">
        <v>22</v>
      </c>
      <c r="D98" s="7" t="s">
        <v>24</v>
      </c>
      <c r="E98" s="42" t="s">
        <v>44</v>
      </c>
      <c r="F98" s="43">
        <v>250</v>
      </c>
      <c r="G98" s="43">
        <v>4.7</v>
      </c>
      <c r="H98" s="43">
        <v>6.1</v>
      </c>
      <c r="I98" s="43">
        <v>10.1</v>
      </c>
      <c r="J98" s="43">
        <v>114.3</v>
      </c>
      <c r="K98" s="44">
        <v>82</v>
      </c>
      <c r="L98" s="43"/>
    </row>
    <row r="99" spans="1:12" ht="14.4" x14ac:dyDescent="0.3">
      <c r="A99" s="23"/>
      <c r="B99" s="15"/>
      <c r="C99" s="11"/>
      <c r="D99" s="7" t="s">
        <v>25</v>
      </c>
      <c r="E99" s="39" t="s">
        <v>83</v>
      </c>
      <c r="F99" s="40">
        <v>210</v>
      </c>
      <c r="G99" s="40">
        <v>9.6</v>
      </c>
      <c r="H99" s="40">
        <v>3.87</v>
      </c>
      <c r="I99" s="40">
        <v>18.7</v>
      </c>
      <c r="J99" s="40">
        <v>122.15</v>
      </c>
      <c r="K99" s="41">
        <v>401</v>
      </c>
      <c r="L99" s="40"/>
    </row>
    <row r="100" spans="1:12" ht="14.4" x14ac:dyDescent="0.3">
      <c r="A100" s="23"/>
      <c r="B100" s="15"/>
      <c r="C100" s="11"/>
      <c r="D100" s="7" t="s">
        <v>53</v>
      </c>
      <c r="E100" s="42" t="s">
        <v>85</v>
      </c>
      <c r="F100" s="43">
        <v>200</v>
      </c>
      <c r="G100" s="43">
        <v>4.5999999999999996</v>
      </c>
      <c r="H100" s="43">
        <v>4.4000000000000004</v>
      </c>
      <c r="I100" s="43">
        <v>12.5</v>
      </c>
      <c r="J100" s="43">
        <v>107.2</v>
      </c>
      <c r="K100" s="44">
        <v>382</v>
      </c>
      <c r="L100" s="43"/>
    </row>
    <row r="101" spans="1:12" ht="14.4" x14ac:dyDescent="0.3">
      <c r="A101" s="23"/>
      <c r="B101" s="15"/>
      <c r="C101" s="11"/>
      <c r="D101" s="7" t="s">
        <v>54</v>
      </c>
      <c r="E101" s="42" t="s">
        <v>63</v>
      </c>
      <c r="F101" s="43">
        <v>30</v>
      </c>
      <c r="G101" s="43">
        <v>2</v>
      </c>
      <c r="H101" s="43">
        <v>0.4</v>
      </c>
      <c r="I101" s="43">
        <v>11.9</v>
      </c>
      <c r="J101" s="43">
        <v>58.7</v>
      </c>
      <c r="K101" s="44"/>
      <c r="L101" s="43"/>
    </row>
    <row r="102" spans="1:12" ht="14.4" x14ac:dyDescent="0.3">
      <c r="A102" s="24"/>
      <c r="B102" s="17"/>
      <c r="C102" s="8"/>
      <c r="D102" s="18" t="s">
        <v>29</v>
      </c>
      <c r="E102" s="9"/>
      <c r="F102" s="19">
        <v>690</v>
      </c>
      <c r="G102" s="19">
        <f>SUM(G98:G101)</f>
        <v>20.9</v>
      </c>
      <c r="H102" s="19">
        <f>SUM(H98:H101)</f>
        <v>14.77</v>
      </c>
      <c r="I102" s="19">
        <f>SUM(I98:I101)</f>
        <v>53.199999999999996</v>
      </c>
      <c r="J102" s="19">
        <f>SUM(J98:J101)</f>
        <v>402.34999999999997</v>
      </c>
      <c r="K102" s="25"/>
      <c r="L102" s="19">
        <v>88.86</v>
      </c>
    </row>
    <row r="103" spans="1:12" ht="15" thickBot="1" x14ac:dyDescent="0.3">
      <c r="A103" s="29">
        <f>A94</f>
        <v>2</v>
      </c>
      <c r="B103" s="30">
        <f>B94</f>
        <v>3</v>
      </c>
      <c r="C103" s="62" t="s">
        <v>4</v>
      </c>
      <c r="D103" s="63"/>
      <c r="E103" s="31"/>
      <c r="F103" s="32">
        <f>F97+F102</f>
        <v>1190</v>
      </c>
      <c r="G103" s="32">
        <f>G97+G102</f>
        <v>36.489999999999995</v>
      </c>
      <c r="H103" s="32">
        <f>H97+H102</f>
        <v>39.879999999999995</v>
      </c>
      <c r="I103" s="32">
        <f>I97+I102</f>
        <v>125.78999999999999</v>
      </c>
      <c r="J103" s="32">
        <f>J97+J102</f>
        <v>978.83999999999992</v>
      </c>
      <c r="K103" s="32"/>
      <c r="L103" s="32">
        <v>138.86000000000001</v>
      </c>
    </row>
    <row r="104" spans="1:12" ht="15" thickBot="1" x14ac:dyDescent="0.35">
      <c r="A104" s="20">
        <v>2</v>
      </c>
      <c r="B104" s="21">
        <v>4</v>
      </c>
      <c r="C104" s="22" t="s">
        <v>19</v>
      </c>
      <c r="D104" s="5" t="s">
        <v>20</v>
      </c>
      <c r="E104" s="42" t="s">
        <v>76</v>
      </c>
      <c r="F104" s="43">
        <v>100</v>
      </c>
      <c r="G104" s="43">
        <v>17.100000000000001</v>
      </c>
      <c r="H104" s="43">
        <v>17</v>
      </c>
      <c r="I104" s="43">
        <v>15.3</v>
      </c>
      <c r="J104" s="43">
        <v>283</v>
      </c>
      <c r="K104" s="44">
        <v>2</v>
      </c>
      <c r="L104" s="43"/>
    </row>
    <row r="105" spans="1:12" ht="14.4" x14ac:dyDescent="0.3">
      <c r="A105" s="23"/>
      <c r="B105" s="15"/>
      <c r="C105" s="11"/>
      <c r="D105" s="8" t="s">
        <v>26</v>
      </c>
      <c r="E105" s="42" t="s">
        <v>60</v>
      </c>
      <c r="F105" s="43">
        <v>200</v>
      </c>
      <c r="G105" s="43">
        <v>4.0999999999999996</v>
      </c>
      <c r="H105" s="43">
        <v>8.1</v>
      </c>
      <c r="I105" s="43">
        <v>26.4</v>
      </c>
      <c r="J105" s="43">
        <v>194.4</v>
      </c>
      <c r="K105" s="41">
        <v>310</v>
      </c>
      <c r="L105" s="40"/>
    </row>
    <row r="106" spans="1:12" ht="14.4" x14ac:dyDescent="0.3">
      <c r="A106" s="23"/>
      <c r="B106" s="15"/>
      <c r="C106" s="11"/>
      <c r="D106" s="7" t="s">
        <v>27</v>
      </c>
      <c r="E106" s="56" t="s">
        <v>69</v>
      </c>
      <c r="F106" s="43">
        <v>200</v>
      </c>
      <c r="G106" s="43">
        <v>0.5</v>
      </c>
      <c r="H106" s="43">
        <v>0</v>
      </c>
      <c r="I106" s="43">
        <v>19.8</v>
      </c>
      <c r="J106" s="43">
        <v>81</v>
      </c>
      <c r="K106" s="44">
        <v>349</v>
      </c>
      <c r="L106" s="43"/>
    </row>
    <row r="107" spans="1:12" ht="14.4" x14ac:dyDescent="0.3">
      <c r="A107" s="23"/>
      <c r="B107" s="15"/>
      <c r="C107" s="11"/>
      <c r="D107" s="7" t="s">
        <v>52</v>
      </c>
      <c r="E107" s="42" t="s">
        <v>63</v>
      </c>
      <c r="F107" s="43">
        <v>30</v>
      </c>
      <c r="G107" s="43">
        <v>2</v>
      </c>
      <c r="H107" s="43">
        <v>0.4</v>
      </c>
      <c r="I107" s="43">
        <v>11.9</v>
      </c>
      <c r="J107" s="43">
        <v>58.7</v>
      </c>
      <c r="K107" s="44"/>
      <c r="L107" s="43"/>
    </row>
    <row r="108" spans="1:12" ht="14.4" x14ac:dyDescent="0.3">
      <c r="A108" s="23"/>
      <c r="B108" s="15"/>
      <c r="C108" s="11"/>
      <c r="D108" s="7" t="s">
        <v>38</v>
      </c>
      <c r="E108" s="42" t="s">
        <v>82</v>
      </c>
      <c r="F108" s="43">
        <v>40</v>
      </c>
      <c r="G108" s="43">
        <v>2.8</v>
      </c>
      <c r="H108" s="43">
        <v>26.4</v>
      </c>
      <c r="I108" s="43">
        <v>26.4</v>
      </c>
      <c r="J108" s="43" t="s">
        <v>40</v>
      </c>
      <c r="K108" s="44"/>
      <c r="L108" s="43"/>
    </row>
    <row r="109" spans="1:12" ht="14.4" x14ac:dyDescent="0.3">
      <c r="A109" s="24"/>
      <c r="B109" s="17"/>
      <c r="C109" s="8"/>
      <c r="D109" s="18" t="s">
        <v>29</v>
      </c>
      <c r="E109" s="9"/>
      <c r="F109" s="19">
        <f>SUM(F104:F108)</f>
        <v>570</v>
      </c>
      <c r="G109" s="19">
        <f>SUM(G104:G108)</f>
        <v>26.500000000000004</v>
      </c>
      <c r="H109" s="19">
        <f>SUM(H104:H108)</f>
        <v>51.9</v>
      </c>
      <c r="I109" s="19">
        <f>SUM(I104:I108)</f>
        <v>99.800000000000011</v>
      </c>
      <c r="J109" s="19">
        <f>SUM(J104:J108)</f>
        <v>617.1</v>
      </c>
      <c r="K109" s="25"/>
      <c r="L109" s="19">
        <v>50</v>
      </c>
    </row>
    <row r="110" spans="1:12" ht="14.4" x14ac:dyDescent="0.3">
      <c r="A110" s="26">
        <f>A104</f>
        <v>2</v>
      </c>
      <c r="B110" s="13">
        <f>B104</f>
        <v>4</v>
      </c>
      <c r="C110" s="10" t="s">
        <v>22</v>
      </c>
      <c r="D110" s="7" t="s">
        <v>23</v>
      </c>
      <c r="E110" s="42" t="s">
        <v>92</v>
      </c>
      <c r="F110" s="43">
        <v>100</v>
      </c>
      <c r="G110" s="43">
        <v>1.2</v>
      </c>
      <c r="H110" s="43">
        <v>9</v>
      </c>
      <c r="I110" s="43">
        <v>6.7</v>
      </c>
      <c r="J110" s="43">
        <v>111.9</v>
      </c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 t="s">
        <v>37</v>
      </c>
      <c r="F111" s="43">
        <v>250</v>
      </c>
      <c r="G111" s="43">
        <v>24</v>
      </c>
      <c r="H111" s="43">
        <v>7.5</v>
      </c>
      <c r="I111" s="43">
        <v>10.8</v>
      </c>
      <c r="J111" s="43">
        <v>207.2</v>
      </c>
      <c r="K111" s="44">
        <v>69</v>
      </c>
      <c r="L111" s="43"/>
    </row>
    <row r="112" spans="1:12" ht="14.4" x14ac:dyDescent="0.3">
      <c r="A112" s="23"/>
      <c r="B112" s="15"/>
      <c r="C112" s="11"/>
      <c r="D112" s="7" t="s">
        <v>26</v>
      </c>
      <c r="E112" s="42" t="s">
        <v>93</v>
      </c>
      <c r="F112" s="43">
        <v>200</v>
      </c>
      <c r="G112" s="43">
        <v>4.8</v>
      </c>
      <c r="H112" s="43">
        <v>7.2</v>
      </c>
      <c r="I112" s="43">
        <v>48.6</v>
      </c>
      <c r="J112" s="43">
        <v>278.3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25</v>
      </c>
      <c r="E113" s="42" t="s">
        <v>68</v>
      </c>
      <c r="F113" s="43">
        <v>100</v>
      </c>
      <c r="G113" s="43">
        <v>9.6</v>
      </c>
      <c r="H113" s="43">
        <v>5.2</v>
      </c>
      <c r="I113" s="43">
        <v>4.4000000000000004</v>
      </c>
      <c r="J113" s="43">
        <v>103</v>
      </c>
      <c r="K113" s="44">
        <v>230</v>
      </c>
      <c r="L113" s="43"/>
    </row>
    <row r="114" spans="1:12" ht="14.4" x14ac:dyDescent="0.3">
      <c r="A114" s="23"/>
      <c r="B114" s="15"/>
      <c r="C114" s="11"/>
      <c r="D114" s="7" t="s">
        <v>53</v>
      </c>
      <c r="E114" s="42" t="s">
        <v>57</v>
      </c>
      <c r="F114" s="43">
        <v>200</v>
      </c>
      <c r="G114" s="43">
        <v>0.2</v>
      </c>
      <c r="H114" s="43">
        <v>0</v>
      </c>
      <c r="I114" s="43">
        <v>6.4</v>
      </c>
      <c r="J114" s="43">
        <v>26.8</v>
      </c>
      <c r="K114" s="44">
        <v>377</v>
      </c>
      <c r="L114" s="52"/>
    </row>
    <row r="115" spans="1:12" ht="14.4" x14ac:dyDescent="0.3">
      <c r="A115" s="23"/>
      <c r="B115" s="15"/>
      <c r="C115" s="11"/>
      <c r="D115" s="7" t="s">
        <v>54</v>
      </c>
      <c r="E115" s="42" t="s">
        <v>63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/>
      <c r="L115" s="43"/>
    </row>
    <row r="116" spans="1:12" ht="14.4" x14ac:dyDescent="0.3">
      <c r="A116" s="24"/>
      <c r="B116" s="17"/>
      <c r="C116" s="8"/>
      <c r="D116" s="18" t="s">
        <v>29</v>
      </c>
      <c r="E116" s="9"/>
      <c r="F116" s="19">
        <v>880</v>
      </c>
      <c r="G116" s="19">
        <f>SUM(G110:G115)</f>
        <v>41.800000000000004</v>
      </c>
      <c r="H116" s="19">
        <f>SUM(H110:H115)</f>
        <v>29.299999999999997</v>
      </c>
      <c r="I116" s="19">
        <f>SUM(I110:I115)</f>
        <v>88.800000000000011</v>
      </c>
      <c r="J116" s="19">
        <f>SUM(J110:J115)</f>
        <v>785.90000000000009</v>
      </c>
      <c r="K116" s="25"/>
      <c r="L116" s="19">
        <v>88.86</v>
      </c>
    </row>
    <row r="117" spans="1:12" ht="14.4" x14ac:dyDescent="0.25">
      <c r="A117" s="29">
        <f>A104</f>
        <v>2</v>
      </c>
      <c r="B117" s="30">
        <f>B104</f>
        <v>4</v>
      </c>
      <c r="C117" s="62" t="s">
        <v>4</v>
      </c>
      <c r="D117" s="63"/>
      <c r="E117" s="31"/>
      <c r="F117" s="32">
        <f>F109+F116</f>
        <v>1450</v>
      </c>
      <c r="G117" s="32">
        <f>G109+G116</f>
        <v>68.300000000000011</v>
      </c>
      <c r="H117" s="32">
        <f>H109+H116</f>
        <v>81.199999999999989</v>
      </c>
      <c r="I117" s="32">
        <f>I109+I116</f>
        <v>188.60000000000002</v>
      </c>
      <c r="J117" s="32">
        <f>J109+J116</f>
        <v>1403</v>
      </c>
      <c r="K117" s="32"/>
      <c r="L117" s="32">
        <f>L109+L116</f>
        <v>138.86000000000001</v>
      </c>
    </row>
    <row r="118" spans="1:12" ht="14.4" x14ac:dyDescent="0.3">
      <c r="A118" s="20">
        <v>2</v>
      </c>
      <c r="B118" s="21">
        <v>5</v>
      </c>
      <c r="C118" s="22" t="s">
        <v>19</v>
      </c>
      <c r="D118" s="5" t="s">
        <v>20</v>
      </c>
      <c r="E118" s="39" t="s">
        <v>94</v>
      </c>
      <c r="F118" s="40">
        <v>210</v>
      </c>
      <c r="G118" s="40">
        <v>8.5</v>
      </c>
      <c r="H118" s="40">
        <v>6.55</v>
      </c>
      <c r="I118" s="40">
        <v>30.2</v>
      </c>
      <c r="J118" s="40">
        <v>185.35</v>
      </c>
      <c r="K118" s="41">
        <v>77</v>
      </c>
      <c r="L118" s="40"/>
    </row>
    <row r="119" spans="1:12" ht="14.4" x14ac:dyDescent="0.3">
      <c r="A119" s="23"/>
      <c r="B119" s="15"/>
      <c r="C119" s="11"/>
      <c r="D119" s="7" t="s">
        <v>21</v>
      </c>
      <c r="E119" s="42" t="s">
        <v>57</v>
      </c>
      <c r="F119" s="43">
        <v>200</v>
      </c>
      <c r="G119" s="43">
        <v>0.2</v>
      </c>
      <c r="H119" s="43">
        <v>0</v>
      </c>
      <c r="I119" s="43">
        <v>6.4</v>
      </c>
      <c r="J119" s="43">
        <v>26.8</v>
      </c>
      <c r="K119" s="44">
        <v>377</v>
      </c>
      <c r="L119" s="52"/>
    </row>
    <row r="120" spans="1:12" ht="14.4" x14ac:dyDescent="0.3">
      <c r="A120" s="23"/>
      <c r="B120" s="15"/>
      <c r="C120" s="11"/>
      <c r="D120" s="7" t="s">
        <v>28</v>
      </c>
      <c r="E120" s="42" t="s">
        <v>65</v>
      </c>
      <c r="F120" s="43">
        <v>90</v>
      </c>
      <c r="G120" s="52">
        <v>9.09</v>
      </c>
      <c r="H120" s="52">
        <v>6.11</v>
      </c>
      <c r="I120" s="52">
        <v>27.79</v>
      </c>
      <c r="J120" s="52">
        <v>201.19</v>
      </c>
      <c r="K120" s="53">
        <v>3</v>
      </c>
      <c r="L120" s="52"/>
    </row>
    <row r="121" spans="1:12" ht="15.75" customHeight="1" x14ac:dyDescent="0.3">
      <c r="A121" s="24"/>
      <c r="B121" s="17"/>
      <c r="C121" s="8"/>
      <c r="D121" s="18" t="s">
        <v>29</v>
      </c>
      <c r="E121" s="9"/>
      <c r="F121" s="19">
        <v>500</v>
      </c>
      <c r="G121" s="19">
        <f>SUM(G118:G120)</f>
        <v>17.79</v>
      </c>
      <c r="H121" s="19">
        <f>SUM(H118:H120)</f>
        <v>12.66</v>
      </c>
      <c r="I121" s="19">
        <f>SUM(I118:I120)</f>
        <v>64.39</v>
      </c>
      <c r="J121" s="19">
        <f>SUM(J118:J120)</f>
        <v>413.34000000000003</v>
      </c>
      <c r="K121" s="25"/>
      <c r="L121" s="19">
        <v>50</v>
      </c>
    </row>
    <row r="122" spans="1:12" ht="14.4" x14ac:dyDescent="0.3">
      <c r="A122" s="26">
        <f>A118</f>
        <v>2</v>
      </c>
      <c r="B122" s="13">
        <f>B118</f>
        <v>5</v>
      </c>
      <c r="C122" s="10" t="s">
        <v>22</v>
      </c>
      <c r="D122" s="7" t="s">
        <v>23</v>
      </c>
      <c r="E122" s="56" t="s">
        <v>80</v>
      </c>
      <c r="F122" s="43">
        <v>100</v>
      </c>
      <c r="G122" s="43">
        <v>1</v>
      </c>
      <c r="H122" s="43">
        <v>5.2</v>
      </c>
      <c r="I122" s="43">
        <v>3.1</v>
      </c>
      <c r="J122" s="43">
        <v>62.5</v>
      </c>
      <c r="K122" s="44">
        <v>54</v>
      </c>
      <c r="L122" s="43">
        <v>88.86</v>
      </c>
    </row>
    <row r="123" spans="1:12" ht="14.4" x14ac:dyDescent="0.3">
      <c r="A123" s="23"/>
      <c r="B123" s="15"/>
      <c r="C123" s="11"/>
      <c r="D123" s="7" t="s">
        <v>24</v>
      </c>
      <c r="E123" s="56" t="s">
        <v>95</v>
      </c>
      <c r="F123" s="43">
        <v>250</v>
      </c>
      <c r="G123" s="43">
        <v>4.7</v>
      </c>
      <c r="H123" s="43">
        <v>6.2</v>
      </c>
      <c r="I123" s="43">
        <v>13.6</v>
      </c>
      <c r="J123" s="43">
        <v>129.4</v>
      </c>
      <c r="K123" s="44">
        <v>98</v>
      </c>
      <c r="L123" s="43"/>
    </row>
    <row r="124" spans="1:12" ht="14.4" x14ac:dyDescent="0.3">
      <c r="A124" s="23"/>
      <c r="B124" s="15"/>
      <c r="C124" s="11"/>
      <c r="D124" s="7" t="s">
        <v>26</v>
      </c>
      <c r="E124" s="42" t="s">
        <v>96</v>
      </c>
      <c r="F124" s="43">
        <v>200</v>
      </c>
      <c r="G124" s="43">
        <v>11</v>
      </c>
      <c r="H124" s="43">
        <v>9.3000000000000007</v>
      </c>
      <c r="I124" s="43">
        <v>47.9</v>
      </c>
      <c r="J124" s="43">
        <v>318.5</v>
      </c>
      <c r="K124" s="44">
        <v>302</v>
      </c>
      <c r="L124" s="43"/>
    </row>
    <row r="125" spans="1:12" ht="14.4" x14ac:dyDescent="0.3">
      <c r="A125" s="23"/>
      <c r="B125" s="15"/>
      <c r="C125" s="11"/>
      <c r="D125" s="7" t="s">
        <v>25</v>
      </c>
      <c r="E125" s="42" t="s">
        <v>72</v>
      </c>
      <c r="F125" s="43">
        <v>100</v>
      </c>
      <c r="G125" s="43">
        <v>19.7</v>
      </c>
      <c r="H125" s="43">
        <v>4.5</v>
      </c>
      <c r="I125" s="43">
        <v>3</v>
      </c>
      <c r="J125" s="43">
        <v>132.19999999999999</v>
      </c>
      <c r="K125" s="44">
        <v>290</v>
      </c>
      <c r="L125" s="43"/>
    </row>
    <row r="126" spans="1:12" ht="14.4" x14ac:dyDescent="0.3">
      <c r="A126" s="23"/>
      <c r="B126" s="15"/>
      <c r="C126" s="11"/>
      <c r="D126" s="7" t="s">
        <v>53</v>
      </c>
      <c r="E126" s="42" t="s">
        <v>57</v>
      </c>
      <c r="F126" s="43">
        <v>200</v>
      </c>
      <c r="G126" s="43">
        <v>0.2</v>
      </c>
      <c r="H126" s="43">
        <v>0</v>
      </c>
      <c r="I126" s="43">
        <v>6.4</v>
      </c>
      <c r="J126" s="43">
        <v>26.8</v>
      </c>
      <c r="K126" s="44">
        <v>377</v>
      </c>
      <c r="L126" s="52"/>
    </row>
    <row r="127" spans="1:12" ht="14.4" x14ac:dyDescent="0.3">
      <c r="A127" s="23"/>
      <c r="B127" s="15"/>
      <c r="C127" s="11"/>
      <c r="D127" s="7" t="s">
        <v>38</v>
      </c>
      <c r="E127" s="42" t="s">
        <v>82</v>
      </c>
      <c r="F127" s="43">
        <v>40</v>
      </c>
      <c r="G127" s="43">
        <v>2.8</v>
      </c>
      <c r="H127" s="43">
        <v>26.4</v>
      </c>
      <c r="I127" s="43">
        <v>26.4</v>
      </c>
      <c r="J127" s="43" t="s">
        <v>40</v>
      </c>
      <c r="K127" s="44"/>
      <c r="L127" s="43"/>
    </row>
    <row r="128" spans="1:12" ht="14.4" x14ac:dyDescent="0.3">
      <c r="A128" s="23"/>
      <c r="B128" s="15"/>
      <c r="C128" s="11"/>
      <c r="D128" s="7" t="s">
        <v>52</v>
      </c>
      <c r="E128" s="42" t="s">
        <v>63</v>
      </c>
      <c r="F128" s="43">
        <v>30</v>
      </c>
      <c r="G128" s="43">
        <v>2</v>
      </c>
      <c r="H128" s="43">
        <v>0.4</v>
      </c>
      <c r="I128" s="43">
        <v>11.9</v>
      </c>
      <c r="J128" s="43">
        <v>58.7</v>
      </c>
      <c r="K128" s="44"/>
      <c r="L128" s="43"/>
    </row>
    <row r="129" spans="1:12" ht="14.4" x14ac:dyDescent="0.3">
      <c r="A129" s="24"/>
      <c r="B129" s="17"/>
      <c r="C129" s="8"/>
      <c r="D129" s="18" t="s">
        <v>29</v>
      </c>
      <c r="E129" s="9"/>
      <c r="F129" s="19">
        <v>920</v>
      </c>
      <c r="G129" s="19">
        <f>SUM(G122:G128)</f>
        <v>41.4</v>
      </c>
      <c r="H129" s="19">
        <f>SUM(H122:H128)</f>
        <v>52</v>
      </c>
      <c r="I129" s="19">
        <f>SUM(I122:I128)</f>
        <v>112.30000000000001</v>
      </c>
      <c r="J129" s="19">
        <f>SUM(J122:J128)</f>
        <v>728.09999999999991</v>
      </c>
      <c r="K129" s="25"/>
      <c r="L129" s="19">
        <f>SUM(L122:L128)</f>
        <v>88.86</v>
      </c>
    </row>
    <row r="130" spans="1:12" ht="14.4" x14ac:dyDescent="0.25">
      <c r="A130" s="29">
        <f>A118</f>
        <v>2</v>
      </c>
      <c r="B130" s="30">
        <f>B118</f>
        <v>5</v>
      </c>
      <c r="C130" s="62" t="s">
        <v>4</v>
      </c>
      <c r="D130" s="63"/>
      <c r="E130" s="31"/>
      <c r="F130" s="32">
        <f>F121+F129</f>
        <v>1420</v>
      </c>
      <c r="G130" s="32">
        <f>G121+G129</f>
        <v>59.19</v>
      </c>
      <c r="H130" s="32">
        <f>H121+H129</f>
        <v>64.66</v>
      </c>
      <c r="I130" s="32">
        <f>I121+I129</f>
        <v>176.69</v>
      </c>
      <c r="J130" s="32">
        <f>J121+J129</f>
        <v>1141.44</v>
      </c>
      <c r="K130" s="32"/>
      <c r="L130" s="32">
        <f>L121+L129</f>
        <v>138.86000000000001</v>
      </c>
    </row>
    <row r="131" spans="1:12" x14ac:dyDescent="0.25">
      <c r="A131" s="27"/>
      <c r="B131" s="28"/>
      <c r="C131" s="64" t="s">
        <v>5</v>
      </c>
      <c r="D131" s="64"/>
      <c r="E131" s="64"/>
      <c r="F131" s="34">
        <f>(F17+F28+F42+F56+F69+F81+F93+F103+F117+F130)/(IF(F17=0,0,1)+IF(F28=0,0,1)+IF(F42=0,0,1)+IF(F56=0,0,1)+IF(F69=0,0,1)+IF(F81=0,0,1)+IF(F93=0,0,1)+IF(F103=0,0,1)+IF(F117=0,0,1)+IF(F130=0,0,1))</f>
        <v>1397.5</v>
      </c>
      <c r="G131" s="34">
        <f>(G17+G28+G42+G56+G69+G81+G93+G103+G117+G130)/(IF(G17=0,0,1)+IF(G28=0,0,1)+IF(G42=0,0,1)+IF(G56=0,0,1)+IF(G69=0,0,1)+IF(G81=0,0,1)+IF(G93=0,0,1)+IF(G103=0,0,1)+IF(G117=0,0,1)+IF(G130=0,0,1))</f>
        <v>71.967000000000013</v>
      </c>
      <c r="H131" s="34">
        <f>(H17+H28+H42+H56+H69+H81+H93+H103+H117+H130)/(IF(H17=0,0,1)+IF(H28=0,0,1)+IF(H42=0,0,1)+IF(H56=0,0,1)+IF(H69=0,0,1)+IF(H81=0,0,1)+IF(H93=0,0,1)+IF(H103=0,0,1)+IF(H117=0,0,1)+IF(H130=0,0,1))</f>
        <v>59.227999999999994</v>
      </c>
      <c r="I131" s="34">
        <f>(I17+I28+I42+I56+I69+I81+I93+I103+I117+I130)/(IF(I17=0,0,1)+IF(I28=0,0,1)+IF(I42=0,0,1)+IF(I56=0,0,1)+IF(I69=0,0,1)+IF(I81=0,0,1)+IF(I93=0,0,1)+IF(I103=0,0,1)+IF(I117=0,0,1)+IF(I130=0,0,1))</f>
        <v>214.39100000000002</v>
      </c>
      <c r="J131" s="34">
        <f>(J17+J28+J42+J56+J69+J81+J93+J103+J117+J130)/(IF(J17=0,0,1)+IF(J28=0,0,1)+IF(J42=0,0,1)+IF(J56=0,0,1)+IF(J69=0,0,1)+IF(J81=0,0,1)+IF(J93=0,0,1)+IF(J103=0,0,1)+IF(J117=0,0,1)+IF(J130=0,0,1))</f>
        <v>1573.5340000000001</v>
      </c>
      <c r="K131" s="34"/>
      <c r="L131" s="34">
        <f>(L17+L28+L42+L56+L69+L81+L93+L103+L117+L130)/(IF(L17=0,0,1)+IF(L28=0,0,1)+IF(L42=0,0,1)+IF(L56=0,0,1)+IF(L69=0,0,1)+IF(L81=0,0,1)+IF(L93=0,0,1)+IF(L103=0,0,1)+IF(L117=0,0,1)+IF(L130=0,0,1))</f>
        <v>138.86000000000004</v>
      </c>
    </row>
  </sheetData>
  <mergeCells count="14">
    <mergeCell ref="C56:D56"/>
    <mergeCell ref="C69:D69"/>
    <mergeCell ref="C17:D17"/>
    <mergeCell ref="C131:E131"/>
    <mergeCell ref="C130:D130"/>
    <mergeCell ref="C81:D81"/>
    <mergeCell ref="C93:D93"/>
    <mergeCell ref="C103:D103"/>
    <mergeCell ref="C117:D117"/>
    <mergeCell ref="C1:E1"/>
    <mergeCell ref="H1:K1"/>
    <mergeCell ref="H2:K2"/>
    <mergeCell ref="C28:D28"/>
    <mergeCell ref="C42:D4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2025-05-07T08:06:26Z</cp:lastPrinted>
  <dcterms:created xsi:type="dcterms:W3CDTF">2022-05-16T14:23:56Z</dcterms:created>
  <dcterms:modified xsi:type="dcterms:W3CDTF">2025-05-15T06:32:11Z</dcterms:modified>
</cp:coreProperties>
</file>